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tnn\00. KH-TH\tong hop kqkt\2025\Báo cáo tổng hợp KQKT\"/>
    </mc:Choice>
  </mc:AlternateContent>
  <xr:revisionPtr revIDLastSave="0" documentId="13_ncr:1_{BC21EAA7-CB51-4E6A-9579-3762CAFDD2F4}" xr6:coauthVersionLast="36" xr6:coauthVersionMax="36" xr10:uidLastSave="{00000000-0000-0000-0000-000000000000}"/>
  <bookViews>
    <workbookView xWindow="120" yWindow="20" windowWidth="18980" windowHeight="11960" xr2:uid="{00000000-000D-0000-FFFF-FFFF00000000}"/>
  </bookViews>
  <sheets>
    <sheet name="Page 1" sheetId="1" r:id="rId1"/>
  </sheets>
  <definedNames>
    <definedName name="_xlnm.Print_Area" localSheetId="0">'Page 1'!$A$1:$I$42</definedName>
  </definedNames>
  <calcPr calcId="191029"/>
</workbook>
</file>

<file path=xl/calcChain.xml><?xml version="1.0" encoding="utf-8"?>
<calcChain xmlns="http://schemas.openxmlformats.org/spreadsheetml/2006/main">
  <c r="B35" i="1" l="1"/>
  <c r="B34" i="1"/>
  <c r="B33" i="1"/>
  <c r="B32" i="1"/>
  <c r="B31" i="1"/>
  <c r="B30" i="1"/>
  <c r="B28" i="1"/>
  <c r="B27" i="1"/>
  <c r="B26" i="1"/>
  <c r="B25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8" i="1" s="1"/>
  <c r="B9" i="1"/>
  <c r="H8" i="1"/>
  <c r="G8" i="1"/>
  <c r="F8" i="1"/>
  <c r="E8" i="1"/>
  <c r="D8" i="1"/>
  <c r="C8" i="1"/>
  <c r="C42" i="1"/>
  <c r="B42" i="1" s="1"/>
  <c r="G24" i="1"/>
  <c r="G23" i="1" s="1"/>
  <c r="G7" i="1" s="1"/>
  <c r="F24" i="1"/>
  <c r="F23" i="1" s="1"/>
  <c r="E24" i="1"/>
  <c r="E23" i="1" s="1"/>
  <c r="D24" i="1"/>
  <c r="D23" i="1" s="1"/>
  <c r="G36" i="1"/>
  <c r="F36" i="1"/>
  <c r="E36" i="1"/>
  <c r="D36" i="1"/>
  <c r="B41" i="1"/>
  <c r="B40" i="1"/>
  <c r="B39" i="1"/>
  <c r="B38" i="1"/>
  <c r="B37" i="1"/>
  <c r="C29" i="1"/>
  <c r="B29" i="1" s="1"/>
  <c r="B24" i="1" l="1"/>
  <c r="B36" i="1"/>
  <c r="D7" i="1"/>
  <c r="E7" i="1"/>
  <c r="F7" i="1"/>
  <c r="B23" i="1"/>
  <c r="C36" i="1"/>
  <c r="C24" i="1"/>
  <c r="C23" i="1" s="1"/>
  <c r="B7" i="1" l="1"/>
  <c r="C7" i="1"/>
</calcChain>
</file>

<file path=xl/sharedStrings.xml><?xml version="1.0" encoding="utf-8"?>
<sst xmlns="http://schemas.openxmlformats.org/spreadsheetml/2006/main" count="56" uniqueCount="51">
  <si>
    <t>Chỉ tiêu</t>
  </si>
  <si>
    <t>Tổng cộng</t>
  </si>
  <si>
    <t>Đơn vị sử dụng NS và cấp NS</t>
  </si>
  <si>
    <t>DN và TCTC, tín dụng</t>
  </si>
  <si>
    <t>Tổng số</t>
  </si>
  <si>
    <t>NSNN</t>
  </si>
  <si>
    <t>CD, CT, KTHD</t>
  </si>
  <si>
    <t>ĐTXD</t>
  </si>
  <si>
    <t>QP-AN</t>
  </si>
  <si>
    <t>B</t>
  </si>
  <si>
    <t>1=2+7</t>
  </si>
  <si>
    <t>2=3+4+5+6</t>
  </si>
  <si>
    <t>3</t>
  </si>
  <si>
    <t>4</t>
  </si>
  <si>
    <t>5</t>
  </si>
  <si>
    <t>6</t>
  </si>
  <si>
    <t>7</t>
  </si>
  <si>
    <t>TỔNG</t>
  </si>
  <si>
    <t>A. Các khoản tăng thu ngân sách</t>
  </si>
  <si>
    <t>1. Thuế GTGT</t>
  </si>
  <si>
    <t>2. Thuế TNDN</t>
  </si>
  <si>
    <t>3. Thuế  XNK</t>
  </si>
  <si>
    <t>4. Thuế TTĐB</t>
  </si>
  <si>
    <t>5. Thuế nhà, đất</t>
  </si>
  <si>
    <t>6. Thuế TNCN</t>
  </si>
  <si>
    <t>7. Thuế tài nguyên</t>
  </si>
  <si>
    <t>8. BVMT</t>
  </si>
  <si>
    <t>9. Thuế khác</t>
  </si>
  <si>
    <t>10. Phí, lệ phí</t>
  </si>
  <si>
    <t>11. Thu nộp NSNN khác</t>
  </si>
  <si>
    <t>12. Giảm phải thu NSNN</t>
  </si>
  <si>
    <t>13. Giảm thuế GTGT được khấu trừ</t>
  </si>
  <si>
    <t>14. Thu hồi tiền hoàn thuế GTGT</t>
  </si>
  <si>
    <t>B. Các khoản giảm chi NSNN</t>
  </si>
  <si>
    <t>I. Giảm chi thường xuyên</t>
  </si>
  <si>
    <t>1. Thu hồi nộp NSNN các khoản chi sai quy định</t>
  </si>
  <si>
    <t>2. Thu hồi cho vay, tạm ứng sai quy định</t>
  </si>
  <si>
    <t>3. Thu hồi kinh phí thừa</t>
  </si>
  <si>
    <t>4. Giảm dự toán, giảm thanh toán năm sau</t>
  </si>
  <si>
    <t>5. Kiến nghị xử lý tài chính khác</t>
  </si>
  <si>
    <t>II. Giảm chi đầu tư xây dựng</t>
  </si>
  <si>
    <t>C. Kiến nghị khác</t>
  </si>
  <si>
    <t>1. Giảm lỗ các doanh nghiệp</t>
  </si>
  <si>
    <t>2. Thu hồi và giảm chi cho nhà đầu tư</t>
  </si>
  <si>
    <t>2.1. Thu hồi cho nhà đầu tư các khoản chi sai quy định</t>
  </si>
  <si>
    <t>2.2. Giảm chi thanh toán cho nhà đầu tư</t>
  </si>
  <si>
    <t>2.3. Thu hồi và nộp khác</t>
  </si>
  <si>
    <t>3. Kiến nghị khác</t>
  </si>
  <si>
    <t>Đơn vị tính: USD</t>
  </si>
  <si>
    <t>TỔNG HỢP KẾT QUẢ KIỂM TOÁN NĂM 2025</t>
  </si>
  <si>
    <t>Phụ lục số 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</si>
</sst>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"/>
    <numFmt numFmtId="165" formatCode="#,##0.00;\(#,##0.00\);"/>
  </numFmts>
  <fonts count="7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65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Fill="1" applyAlignment="1">
      <alignment horizontal="center" vertical="top" wrapText="1"/>
    </xf>
    <xf numFmtId="0" fontId="6" fillId="2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E515C5DC-A0F7-4002-9116-6F2010B6BF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="85" zoomScaleNormal="85" workbookViewId="0">
      <selection activeCell="K6" sqref="K6"/>
    </sheetView>
  </sheetViews>
  <sheetFormatPr defaultRowHeight="12.5" x14ac:dyDescent="0.25"/>
  <cols>
    <col min="1" max="1" width="43.7265625" customWidth="1"/>
    <col min="2" max="2" width="19.26953125" customWidth="1"/>
    <col min="3" max="4" width="14.81640625" bestFit="1" customWidth="1"/>
    <col min="5" max="5" width="12.81640625" customWidth="1"/>
    <col min="6" max="6" width="14" bestFit="1" customWidth="1"/>
    <col min="7" max="7" width="12.81640625" customWidth="1"/>
    <col min="8" max="8" width="14.1796875" customWidth="1"/>
    <col min="9" max="9" width="0.1796875" customWidth="1"/>
  </cols>
  <sheetData>
    <row r="1" spans="1:9" ht="22.5" customHeight="1" x14ac:dyDescent="0.25">
      <c r="G1" s="15" t="s">
        <v>50</v>
      </c>
      <c r="H1" s="15"/>
    </row>
    <row r="2" spans="1:9" ht="24" customHeight="1" x14ac:dyDescent="0.25">
      <c r="A2" s="16" t="s">
        <v>49</v>
      </c>
      <c r="B2" s="16"/>
      <c r="C2" s="16"/>
      <c r="D2" s="16"/>
      <c r="E2" s="16"/>
      <c r="F2" s="16"/>
      <c r="G2" s="16"/>
      <c r="H2" s="16"/>
    </row>
    <row r="3" spans="1:9" ht="14.9" customHeight="1" x14ac:dyDescent="0.25">
      <c r="A3" s="1"/>
      <c r="B3" s="1"/>
      <c r="C3" s="1"/>
      <c r="D3" s="1"/>
      <c r="E3" s="1"/>
      <c r="F3" s="1"/>
      <c r="G3" s="17" t="s">
        <v>48</v>
      </c>
      <c r="H3" s="17"/>
    </row>
    <row r="4" spans="1:9" ht="22.15" customHeight="1" x14ac:dyDescent="0.25">
      <c r="A4" s="18" t="s">
        <v>0</v>
      </c>
      <c r="B4" s="18" t="s">
        <v>1</v>
      </c>
      <c r="C4" s="18" t="s">
        <v>2</v>
      </c>
      <c r="D4" s="18"/>
      <c r="E4" s="18"/>
      <c r="F4" s="18"/>
      <c r="G4" s="18"/>
      <c r="H4" s="19" t="s">
        <v>3</v>
      </c>
      <c r="I4" s="1"/>
    </row>
    <row r="5" spans="1:9" ht="29.65" customHeight="1" x14ac:dyDescent="0.25">
      <c r="A5" s="18"/>
      <c r="B5" s="18"/>
      <c r="C5" s="2" t="s">
        <v>4</v>
      </c>
      <c r="D5" s="2" t="s">
        <v>5</v>
      </c>
      <c r="E5" s="3" t="s">
        <v>6</v>
      </c>
      <c r="F5" s="2" t="s">
        <v>7</v>
      </c>
      <c r="G5" s="2" t="s">
        <v>8</v>
      </c>
      <c r="H5" s="19"/>
      <c r="I5" s="1"/>
    </row>
    <row r="6" spans="1:9" ht="22.15" customHeight="1" x14ac:dyDescent="0.25">
      <c r="A6" s="5" t="s">
        <v>9</v>
      </c>
      <c r="B6" s="5" t="s">
        <v>10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I6" s="1"/>
    </row>
    <row r="7" spans="1:9" ht="22.15" customHeight="1" x14ac:dyDescent="0.25">
      <c r="A7" s="6" t="s">
        <v>17</v>
      </c>
      <c r="B7" s="7">
        <f>B8+B23+B36</f>
        <v>129242469.89</v>
      </c>
      <c r="C7" s="7">
        <f t="shared" ref="C7:G7" si="0">C8+C23+C36</f>
        <v>129242469.89</v>
      </c>
      <c r="D7" s="7">
        <f t="shared" si="0"/>
        <v>143391.99</v>
      </c>
      <c r="E7" s="7">
        <f t="shared" si="0"/>
        <v>0</v>
      </c>
      <c r="F7" s="12">
        <f t="shared" si="0"/>
        <v>16533499</v>
      </c>
      <c r="G7" s="7">
        <f t="shared" si="0"/>
        <v>112565578.89999999</v>
      </c>
      <c r="H7" s="7"/>
      <c r="I7" s="1"/>
    </row>
    <row r="8" spans="1:9" ht="22.15" customHeight="1" x14ac:dyDescent="0.25">
      <c r="A8" s="6" t="s">
        <v>18</v>
      </c>
      <c r="B8" s="8">
        <f t="shared" ref="B8:H8" si="1">SUM(B9:B22)</f>
        <v>0</v>
      </c>
      <c r="C8" s="8">
        <f t="shared" si="1"/>
        <v>0</v>
      </c>
      <c r="D8" s="8">
        <f t="shared" si="1"/>
        <v>0</v>
      </c>
      <c r="E8" s="8">
        <f t="shared" si="1"/>
        <v>0</v>
      </c>
      <c r="F8" s="8">
        <f t="shared" si="1"/>
        <v>0</v>
      </c>
      <c r="G8" s="8">
        <f t="shared" si="1"/>
        <v>0</v>
      </c>
      <c r="H8" s="8">
        <f t="shared" si="1"/>
        <v>0</v>
      </c>
      <c r="I8" s="4"/>
    </row>
    <row r="9" spans="1:9" ht="22.15" customHeight="1" x14ac:dyDescent="0.25">
      <c r="A9" s="9" t="s">
        <v>19</v>
      </c>
      <c r="B9" s="10">
        <f>C9+H9</f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4"/>
    </row>
    <row r="10" spans="1:9" ht="22.15" customHeight="1" x14ac:dyDescent="0.25">
      <c r="A10" s="9" t="s">
        <v>20</v>
      </c>
      <c r="B10" s="10">
        <f t="shared" ref="B10:B22" si="2">C10+H10</f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4"/>
    </row>
    <row r="11" spans="1:9" ht="22.15" customHeight="1" x14ac:dyDescent="0.25">
      <c r="A11" s="9" t="s">
        <v>21</v>
      </c>
      <c r="B11" s="10">
        <f t="shared" si="2"/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4"/>
    </row>
    <row r="12" spans="1:9" ht="22.15" customHeight="1" x14ac:dyDescent="0.25">
      <c r="A12" s="9" t="s">
        <v>22</v>
      </c>
      <c r="B12" s="10">
        <f t="shared" si="2"/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4"/>
    </row>
    <row r="13" spans="1:9" ht="22.15" customHeight="1" x14ac:dyDescent="0.25">
      <c r="A13" s="9" t="s">
        <v>23</v>
      </c>
      <c r="B13" s="10">
        <f t="shared" si="2"/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4"/>
    </row>
    <row r="14" spans="1:9" ht="22.15" customHeight="1" x14ac:dyDescent="0.25">
      <c r="A14" s="9" t="s">
        <v>24</v>
      </c>
      <c r="B14" s="10">
        <f t="shared" si="2"/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4"/>
    </row>
    <row r="15" spans="1:9" ht="22.15" customHeight="1" x14ac:dyDescent="0.25">
      <c r="A15" s="9" t="s">
        <v>25</v>
      </c>
      <c r="B15" s="10">
        <f t="shared" si="2"/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4"/>
    </row>
    <row r="16" spans="1:9" ht="22.15" customHeight="1" x14ac:dyDescent="0.25">
      <c r="A16" s="9" t="s">
        <v>26</v>
      </c>
      <c r="B16" s="10">
        <f t="shared" si="2"/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4"/>
    </row>
    <row r="17" spans="1:9" ht="22.15" customHeight="1" x14ac:dyDescent="0.25">
      <c r="A17" s="9" t="s">
        <v>27</v>
      </c>
      <c r="B17" s="10">
        <f t="shared" si="2"/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4"/>
    </row>
    <row r="18" spans="1:9" ht="22.15" customHeight="1" x14ac:dyDescent="0.25">
      <c r="A18" s="9" t="s">
        <v>28</v>
      </c>
      <c r="B18" s="10">
        <f t="shared" si="2"/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4"/>
    </row>
    <row r="19" spans="1:9" ht="22.15" customHeight="1" x14ac:dyDescent="0.25">
      <c r="A19" s="9" t="s">
        <v>29</v>
      </c>
      <c r="B19" s="10">
        <f t="shared" si="2"/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4"/>
    </row>
    <row r="20" spans="1:9" ht="22.15" customHeight="1" x14ac:dyDescent="0.25">
      <c r="A20" s="9" t="s">
        <v>30</v>
      </c>
      <c r="B20" s="10">
        <f t="shared" si="2"/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4"/>
    </row>
    <row r="21" spans="1:9" ht="22.15" customHeight="1" x14ac:dyDescent="0.25">
      <c r="A21" s="9" t="s">
        <v>31</v>
      </c>
      <c r="B21" s="10">
        <f t="shared" si="2"/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4"/>
    </row>
    <row r="22" spans="1:9" ht="22.15" customHeight="1" x14ac:dyDescent="0.25">
      <c r="A22" s="9" t="s">
        <v>32</v>
      </c>
      <c r="B22" s="10">
        <f t="shared" si="2"/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4"/>
    </row>
    <row r="23" spans="1:9" ht="22.15" customHeight="1" x14ac:dyDescent="0.25">
      <c r="A23" s="6" t="s">
        <v>33</v>
      </c>
      <c r="B23" s="7">
        <f>B24+B30</f>
        <v>1728752.09</v>
      </c>
      <c r="C23" s="7">
        <f t="shared" ref="C23:G23" si="3">C24+C30</f>
        <v>1728752.09</v>
      </c>
      <c r="D23" s="7">
        <f t="shared" si="3"/>
        <v>143391.99</v>
      </c>
      <c r="E23" s="7">
        <f t="shared" si="3"/>
        <v>0</v>
      </c>
      <c r="F23" s="7">
        <f t="shared" si="3"/>
        <v>0</v>
      </c>
      <c r="G23" s="7">
        <f t="shared" si="3"/>
        <v>1585360.1</v>
      </c>
      <c r="H23" s="8">
        <v>0</v>
      </c>
      <c r="I23" s="1"/>
    </row>
    <row r="24" spans="1:9" ht="22.15" customHeight="1" x14ac:dyDescent="0.25">
      <c r="A24" s="6" t="s">
        <v>34</v>
      </c>
      <c r="B24" s="7">
        <f>SUM(B25:B29)</f>
        <v>1728752.09</v>
      </c>
      <c r="C24" s="7">
        <f t="shared" ref="C24:G24" si="4">SUM(C25:C29)</f>
        <v>1728752.09</v>
      </c>
      <c r="D24" s="7">
        <f t="shared" si="4"/>
        <v>143391.99</v>
      </c>
      <c r="E24" s="7">
        <f t="shared" si="4"/>
        <v>0</v>
      </c>
      <c r="F24" s="7">
        <f t="shared" si="4"/>
        <v>0</v>
      </c>
      <c r="G24" s="7">
        <f t="shared" si="4"/>
        <v>1585360.1</v>
      </c>
      <c r="H24" s="8">
        <v>0</v>
      </c>
      <c r="I24" s="1"/>
    </row>
    <row r="25" spans="1:9" ht="22.15" customHeight="1" x14ac:dyDescent="0.25">
      <c r="A25" s="9" t="s">
        <v>35</v>
      </c>
      <c r="B25" s="10">
        <f t="shared" ref="B25:B35" si="5">C25+H25</f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"/>
    </row>
    <row r="26" spans="1:9" ht="22.15" customHeight="1" x14ac:dyDescent="0.25">
      <c r="A26" s="9" t="s">
        <v>36</v>
      </c>
      <c r="B26" s="10">
        <f t="shared" si="5"/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"/>
    </row>
    <row r="27" spans="1:9" ht="22.15" customHeight="1" x14ac:dyDescent="0.25">
      <c r="A27" s="9" t="s">
        <v>37</v>
      </c>
      <c r="B27" s="10">
        <f t="shared" si="5"/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"/>
    </row>
    <row r="28" spans="1:9" ht="22.15" customHeight="1" x14ac:dyDescent="0.25">
      <c r="A28" s="9" t="s">
        <v>38</v>
      </c>
      <c r="B28" s="10">
        <f t="shared" si="5"/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"/>
    </row>
    <row r="29" spans="1:9" ht="22.15" customHeight="1" x14ac:dyDescent="0.25">
      <c r="A29" s="9" t="s">
        <v>39</v>
      </c>
      <c r="B29" s="11">
        <f t="shared" ref="B29:B41" si="6">C29+H29</f>
        <v>1728752.09</v>
      </c>
      <c r="C29" s="11">
        <f t="shared" ref="C29" si="7">SUM(D29:G29)</f>
        <v>1728752.09</v>
      </c>
      <c r="D29" s="11">
        <v>143391.99</v>
      </c>
      <c r="E29" s="11"/>
      <c r="F29" s="11"/>
      <c r="G29" s="11">
        <v>1585360.1</v>
      </c>
      <c r="H29" s="11"/>
      <c r="I29" s="1"/>
    </row>
    <row r="30" spans="1:9" ht="22.15" customHeight="1" x14ac:dyDescent="0.25">
      <c r="A30" s="6" t="s">
        <v>40</v>
      </c>
      <c r="B30" s="8">
        <f t="shared" si="5"/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1"/>
    </row>
    <row r="31" spans="1:9" ht="22.15" customHeight="1" x14ac:dyDescent="0.25">
      <c r="A31" s="9" t="s">
        <v>35</v>
      </c>
      <c r="B31" s="10">
        <f t="shared" si="5"/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"/>
    </row>
    <row r="32" spans="1:9" ht="22.15" customHeight="1" x14ac:dyDescent="0.25">
      <c r="A32" s="9" t="s">
        <v>36</v>
      </c>
      <c r="B32" s="10">
        <f t="shared" si="5"/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"/>
    </row>
    <row r="33" spans="1:9" ht="22.15" customHeight="1" x14ac:dyDescent="0.25">
      <c r="A33" s="9" t="s">
        <v>37</v>
      </c>
      <c r="B33" s="10">
        <f t="shared" si="5"/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"/>
    </row>
    <row r="34" spans="1:9" ht="22.15" customHeight="1" x14ac:dyDescent="0.25">
      <c r="A34" s="9" t="s">
        <v>38</v>
      </c>
      <c r="B34" s="10">
        <f t="shared" si="5"/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"/>
    </row>
    <row r="35" spans="1:9" ht="22.15" customHeight="1" x14ac:dyDescent="0.25">
      <c r="A35" s="9" t="s">
        <v>39</v>
      </c>
      <c r="B35" s="10">
        <f t="shared" si="5"/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"/>
    </row>
    <row r="36" spans="1:9" ht="22.15" customHeight="1" x14ac:dyDescent="0.25">
      <c r="A36" s="6" t="s">
        <v>41</v>
      </c>
      <c r="B36" s="7">
        <f>SUM(B37:B42)</f>
        <v>127513717.8</v>
      </c>
      <c r="C36" s="7">
        <f t="shared" ref="C36:G36" si="8">SUM(C37:C42)</f>
        <v>127513717.8</v>
      </c>
      <c r="D36" s="7">
        <f t="shared" si="8"/>
        <v>0</v>
      </c>
      <c r="E36" s="7">
        <f t="shared" si="8"/>
        <v>0</v>
      </c>
      <c r="F36" s="12">
        <f t="shared" si="8"/>
        <v>16533499</v>
      </c>
      <c r="G36" s="7">
        <f t="shared" si="8"/>
        <v>110980218.8</v>
      </c>
      <c r="H36" s="8">
        <v>0</v>
      </c>
      <c r="I36" s="1"/>
    </row>
    <row r="37" spans="1:9" ht="22.15" customHeight="1" x14ac:dyDescent="0.25">
      <c r="A37" s="9" t="s">
        <v>42</v>
      </c>
      <c r="B37" s="10">
        <f t="shared" si="6"/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"/>
    </row>
    <row r="38" spans="1:9" ht="22.15" customHeight="1" x14ac:dyDescent="0.25">
      <c r="A38" s="9" t="s">
        <v>43</v>
      </c>
      <c r="B38" s="10">
        <f t="shared" si="6"/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"/>
    </row>
    <row r="39" spans="1:9" ht="22.15" customHeight="1" x14ac:dyDescent="0.25">
      <c r="A39" s="9" t="s">
        <v>44</v>
      </c>
      <c r="B39" s="10">
        <f t="shared" si="6"/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"/>
    </row>
    <row r="40" spans="1:9" ht="22.15" customHeight="1" x14ac:dyDescent="0.25">
      <c r="A40" s="9" t="s">
        <v>45</v>
      </c>
      <c r="B40" s="10">
        <f t="shared" si="6"/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"/>
    </row>
    <row r="41" spans="1:9" ht="22.15" customHeight="1" x14ac:dyDescent="0.25">
      <c r="A41" s="9" t="s">
        <v>46</v>
      </c>
      <c r="B41" s="10">
        <f t="shared" si="6"/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"/>
    </row>
    <row r="42" spans="1:9" ht="22.15" customHeight="1" x14ac:dyDescent="0.25">
      <c r="A42" s="9" t="s">
        <v>47</v>
      </c>
      <c r="B42" s="11">
        <f>C42+H42</f>
        <v>127513717.8</v>
      </c>
      <c r="C42" s="11">
        <f>SUM(D42:G42)</f>
        <v>127513717.8</v>
      </c>
      <c r="D42" s="11"/>
      <c r="E42" s="11"/>
      <c r="F42" s="13">
        <v>16533499</v>
      </c>
      <c r="G42" s="11">
        <v>110980218.8</v>
      </c>
      <c r="H42" s="14">
        <v>0</v>
      </c>
      <c r="I42" s="1"/>
    </row>
  </sheetData>
  <mergeCells count="7">
    <mergeCell ref="G1:H1"/>
    <mergeCell ref="A2:H2"/>
    <mergeCell ref="G3:H3"/>
    <mergeCell ref="A4:A5"/>
    <mergeCell ref="B4:B5"/>
    <mergeCell ref="C4:G4"/>
    <mergeCell ref="H4:H5"/>
  </mergeCells>
  <printOptions horizontalCentered="1"/>
  <pageMargins left="0.39370078740157483" right="0.39370078740157483" top="0.39370078740157483" bottom="0.39370078740157483" header="0" footer="0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Stimulsoft Reports 2019.3.1 from 21 May 2019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Trương Hồng Hải</dc:creator>
  <dc:description/>
  <cp:lastModifiedBy>Trương Hồng Hải</cp:lastModifiedBy>
  <cp:lastPrinted>2026-04-03T02:19:07Z</cp:lastPrinted>
  <dcterms:created xsi:type="dcterms:W3CDTF">2025-04-29T01:46:03Z</dcterms:created>
  <dcterms:modified xsi:type="dcterms:W3CDTF">2026-04-03T02:45:05Z</dcterms:modified>
</cp:coreProperties>
</file>