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9C501C49-5D6C-4643-B209-E0F2B0D0FC49}" xr6:coauthVersionLast="36" xr6:coauthVersionMax="47" xr10:uidLastSave="{00000000-0000-0000-0000-000000000000}"/>
  <bookViews>
    <workbookView xWindow="-105" yWindow="-105" windowWidth="19425" windowHeight="10305" xr2:uid="{5226D682-2103-454E-8DF9-8F095A1D42DF}"/>
  </bookViews>
  <sheets>
    <sheet name="PL 02" sheetId="5" r:id="rId1"/>
    <sheet name="Nhung làm có cả KV 11, Hường ỏ" sheetId="1" state="hidden" r:id="rId2"/>
    <sheet name="Sheet1" sheetId="2" state="hidden" r:id="rId3"/>
    <sheet name="Sheet3" sheetId="4" state="hidden" r:id="rId4"/>
  </sheets>
  <definedNames>
    <definedName name="_xlnm._FilterDatabase" localSheetId="1" hidden="1">'Nhung làm có cả KV 11, Hường ỏ'!$A$8:$R$349</definedName>
    <definedName name="_xlnm._FilterDatabase" localSheetId="0" hidden="1">'PL 02'!$A$7:$R$347</definedName>
    <definedName name="_xlnm._FilterDatabase" localSheetId="3" hidden="1">Sheet3!$A$10:$Q$152</definedName>
    <definedName name="_xlnm.Print_Area" localSheetId="0">'PL 02'!$A$1:$L$342</definedName>
    <definedName name="_xlnm.Print_Titles" localSheetId="0">'PL 02'!$4:$6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5" i="5" l="1"/>
  <c r="C139" i="5"/>
  <c r="I138" i="5"/>
  <c r="C138" i="5" s="1"/>
  <c r="C137" i="5" s="1"/>
  <c r="H137" i="5"/>
  <c r="G137" i="5"/>
  <c r="F137" i="5"/>
  <c r="E137" i="5"/>
  <c r="D137" i="5"/>
  <c r="C136" i="5"/>
  <c r="C135" i="5"/>
  <c r="C134" i="5"/>
  <c r="I133" i="5"/>
  <c r="I132" i="5" s="1"/>
  <c r="H132" i="5"/>
  <c r="G132" i="5"/>
  <c r="F132" i="5"/>
  <c r="E132" i="5"/>
  <c r="D132" i="5"/>
  <c r="C131" i="5"/>
  <c r="C130" i="5"/>
  <c r="C129" i="5"/>
  <c r="C128" i="5"/>
  <c r="C127" i="5"/>
  <c r="C126" i="5"/>
  <c r="C125" i="5"/>
  <c r="C124" i="5"/>
  <c r="I123" i="5"/>
  <c r="C123" i="5" s="1"/>
  <c r="C122" i="5" s="1"/>
  <c r="J122" i="5"/>
  <c r="H122" i="5"/>
  <c r="G122" i="5"/>
  <c r="F122" i="5"/>
  <c r="E122" i="5"/>
  <c r="D122" i="5"/>
  <c r="I12" i="5"/>
  <c r="H12" i="5"/>
  <c r="G12" i="5"/>
  <c r="F12" i="5"/>
  <c r="E12" i="5"/>
  <c r="D12" i="5"/>
  <c r="C12" i="5"/>
  <c r="D121" i="5" l="1"/>
  <c r="D8" i="5" s="1"/>
  <c r="I137" i="5"/>
  <c r="E121" i="5"/>
  <c r="E8" i="5" s="1"/>
  <c r="G121" i="5"/>
  <c r="G8" i="5" s="1"/>
  <c r="H121" i="5"/>
  <c r="H8" i="5" s="1"/>
  <c r="F121" i="5"/>
  <c r="F8" i="5" s="1"/>
  <c r="C133" i="5"/>
  <c r="C132" i="5" s="1"/>
  <c r="C121" i="5" s="1"/>
  <c r="C8" i="5" s="1"/>
  <c r="I122" i="5"/>
  <c r="I121" i="5" l="1"/>
  <c r="I8" i="5" s="1"/>
  <c r="C77" i="4"/>
  <c r="C76" i="4"/>
  <c r="C75" i="4"/>
  <c r="C74" i="4"/>
  <c r="C73" i="4"/>
  <c r="C72" i="4"/>
  <c r="C71" i="4"/>
  <c r="C70" i="4"/>
  <c r="C69" i="4"/>
  <c r="C68" i="4"/>
  <c r="C67" i="4"/>
  <c r="C66" i="4"/>
  <c r="D14" i="1"/>
  <c r="E14" i="1"/>
  <c r="F14" i="1"/>
  <c r="G14" i="1"/>
  <c r="H14" i="1"/>
  <c r="I14" i="1"/>
  <c r="C14" i="1"/>
  <c r="C247" i="1" l="1"/>
  <c r="D6" i="2"/>
  <c r="E6" i="2"/>
  <c r="F6" i="2"/>
  <c r="G6" i="2"/>
  <c r="H6" i="2"/>
  <c r="I6" i="2"/>
  <c r="C6" i="2"/>
  <c r="C141" i="1"/>
  <c r="I140" i="1"/>
  <c r="I139" i="1" s="1"/>
  <c r="H139" i="1"/>
  <c r="G139" i="1"/>
  <c r="F139" i="1"/>
  <c r="E139" i="1"/>
  <c r="D139" i="1"/>
  <c r="C138" i="1"/>
  <c r="C137" i="1"/>
  <c r="C136" i="1"/>
  <c r="I135" i="1"/>
  <c r="I134" i="1" s="1"/>
  <c r="H134" i="1"/>
  <c r="G134" i="1"/>
  <c r="F134" i="1"/>
  <c r="E134" i="1"/>
  <c r="D134" i="1"/>
  <c r="C133" i="1"/>
  <c r="C132" i="1"/>
  <c r="C131" i="1"/>
  <c r="C130" i="1"/>
  <c r="C129" i="1"/>
  <c r="C128" i="1"/>
  <c r="C127" i="1"/>
  <c r="C126" i="1"/>
  <c r="I125" i="1"/>
  <c r="I124" i="1" s="1"/>
  <c r="J124" i="1"/>
  <c r="H124" i="1"/>
  <c r="G124" i="1"/>
  <c r="F124" i="1"/>
  <c r="E124" i="1"/>
  <c r="D124" i="1"/>
  <c r="C135" i="1" l="1"/>
  <c r="C134" i="1" s="1"/>
  <c r="C125" i="1"/>
  <c r="C124" i="1" s="1"/>
  <c r="C140" i="1"/>
  <c r="C139" i="1" s="1"/>
  <c r="E123" i="1"/>
  <c r="D123" i="1"/>
  <c r="F123" i="1"/>
  <c r="H123" i="1"/>
  <c r="G123" i="1"/>
  <c r="I123" i="1"/>
  <c r="I10" i="1" l="1"/>
  <c r="G10" i="1"/>
  <c r="H10" i="1"/>
  <c r="F10" i="1"/>
  <c r="D10" i="1"/>
  <c r="E10" i="1"/>
  <c r="C123" i="1"/>
  <c r="C10" i="1" l="1"/>
</calcChain>
</file>

<file path=xl/sharedStrings.xml><?xml version="1.0" encoding="utf-8"?>
<sst xmlns="http://schemas.openxmlformats.org/spreadsheetml/2006/main" count="3437" uniqueCount="442">
  <si>
    <t>KIỂM TOÁN NHÀ NƯỚC</t>
  </si>
  <si>
    <t>Phụ lục số 01</t>
  </si>
  <si>
    <t>PHỤ BIỂU SỐ ĐIỀU CHỈNH GIẢM KIẾN NGHỊ KIỂM TOÁN PHÁT SINH TRONG KỲ
(từ ngày 1/1/2025 đến 31/12/2025) đối với tất cả các niên độ</t>
  </si>
  <si>
    <t>TT</t>
  </si>
  <si>
    <t>Báo cáo kiểm toán</t>
  </si>
  <si>
    <t>Tổng số</t>
  </si>
  <si>
    <t>Tăng thu, thu hồi, giảm chi NSNN</t>
  </si>
  <si>
    <t xml:space="preserve">Thu hồi và giảm chi cho DN </t>
  </si>
  <si>
    <t>Kiến nghị khác</t>
  </si>
  <si>
    <t>Giảm lỗ</t>
  </si>
  <si>
    <t>Nguyên nhân điều chỉnh (chi tiết lời)</t>
  </si>
  <si>
    <t>Mã hóa nguyên nhân (đánh số 1-4)</t>
  </si>
  <si>
    <t>Tên cn/kv thực hiện</t>
  </si>
  <si>
    <t xml:space="preserve">Ghi rõ số, ngày tháng của văn bản được KTNN cho phép điều chỉnh </t>
  </si>
  <si>
    <t>Cộng</t>
  </si>
  <si>
    <t>Tăng thu NSNN</t>
  </si>
  <si>
    <t>Thu hồi, giảm chi TX NSNN</t>
  </si>
  <si>
    <t>Thu hồi, giảm chi ĐT NSNN</t>
  </si>
  <si>
    <t>I</t>
  </si>
  <si>
    <t>B</t>
  </si>
  <si>
    <t>1=2+3+4+5</t>
  </si>
  <si>
    <t>2=2.1+2.2+2.3</t>
  </si>
  <si>
    <t>2.1</t>
  </si>
  <si>
    <t>2.2</t>
  </si>
  <si>
    <t>2.3</t>
  </si>
  <si>
    <t>1.</t>
  </si>
  <si>
    <t>2.</t>
  </si>
  <si>
    <t>II</t>
  </si>
  <si>
    <t>Năm kiểm toán 2016 (Niên độ NS 2015)</t>
  </si>
  <si>
    <t>Báo cáo kiểm toán Dự án đầu tư XDCT mở rộng QL1 đoạn từ km1265 đến km1353+300 thuộc tỉnh Phú Yên</t>
  </si>
  <si>
    <t>Làm việc với Bộ Giao thông vận tải và Bộ Tài chính để hoàn trả vào NSNN số vốn đã ứng từ nguồn vốn Trái phiếu Chính phủ 275.090 triệu đồng để xây dựng các khu tái định cư sau khi trừ đi số kinh phí được hỗ trợ theo quy định</t>
  </si>
  <si>
    <t>Do chuyển kiến nghị từ số liệu về đánh giá phần lời theo đúng nội dung tại Báo cáo kiểm toán</t>
  </si>
  <si>
    <t>CN IV</t>
  </si>
  <si>
    <t>Phiếu trao đổi công việc số 615/PTĐCV-PCTN của Vụ Tổng hợp ngày 16/12/2025</t>
  </si>
  <si>
    <t>KIỂM TOÁN NHÀ NƯỚC CHUYÊN NGÀNH IV</t>
  </si>
  <si>
    <t>TC</t>
  </si>
  <si>
    <t>KIỂM TOÁN NHÀ NƯỚC KHU VỰC I</t>
  </si>
  <si>
    <t>KV I</t>
  </si>
  <si>
    <t>TCC</t>
  </si>
  <si>
    <t>Năm kiểm toán 2024 (niên độ NSNN 2023)</t>
  </si>
  <si>
    <t>Báo cáo kiểm toán Ngân sách địa phương năm 2023 và các chuyên đề lồng ghép của thành phố Hà Nội</t>
  </si>
  <si>
    <t>- Nội dung: Ủy ban nhân dân quận Cầu Giấy: UBND Quận chỉ đạo đơn vị sử dụng nguồn kinh phí đúng quy định</t>
  </si>
  <si>
    <t>Đơn vị đã kết thúc hoạt động</t>
  </si>
  <si>
    <t>- Nội dung: Huyện Phú Xuyên: Trích lập bổ sung nguồn kinh phí CCTL</t>
  </si>
  <si>
    <t>- Nội dung: Huyện Thanh Oai: Bố trí hoàn trả nguồn CCTL</t>
  </si>
  <si>
    <t>- Nội dung: Huyện Phúc Thọ: Trích lập bổ sung nguồn kinh phí CCTL</t>
  </si>
  <si>
    <t>- Nội dung: Quận Tây Hồ: Trích lập bổ sung nguồn kinh phí CCTL</t>
  </si>
  <si>
    <t>- Nội dung: Quận Hà Đông: UBND Quận/Huyện chỉ đạo đơn vị sử dụng nguồn kinh phí đúng quy định; Các đơn vị sử dụng ngân sách kiểm tra, rà soát hồ sơ tài liệu đảm bảo theo quy định và tự chịu trách nhiệm về quyết định của mình trong việc thanh toán, quyết toán.</t>
  </si>
  <si>
    <t>- Nội dung: Huyện Ứng Hòa: UBND Quận/Huyện chỉ đạo đơn vị sử dụng nguồn kinh phí đúng quy định; Các đơn vị sử dụng ngân sách kiểm tra, rà soát hồ sơ tài liệu đảm bảo theo quy định và tự chịu trách nhiệm về quyết định của mình trong việc thanh toán, quyết toán</t>
  </si>
  <si>
    <t>- Nội dung: Huyện Ứng Hòa: Trích lập bổ sung nguồn kinh phí CCTL</t>
  </si>
  <si>
    <t>- Nội dung: Huyện Ứng Hòa: Bố trí oàn trả nguồn CCTL</t>
  </si>
  <si>
    <t>Năm kiểm toán 2023 (niên độ NSNN 2022)</t>
  </si>
  <si>
    <t>Báo cáo quyết toán NSĐP năm 2022 của tỉnh Sơn La</t>
  </si>
  <si>
    <t>- Nội dung: Huyện Bắc Yên: Thu hồi kinh phí tạm ứng quá thời gian thu hồi</t>
  </si>
  <si>
    <t>- Nội dung: Phòng LĐTBXH Mường La: Thu hồi kinh phí tạm ứng quá thời gian thu hồi</t>
  </si>
  <si>
    <t>Báo cáo kiểm toán BCQT NSĐP năm 2022 của thành phố Hà Nội</t>
  </si>
  <si>
    <t>- Nội dung: Các quận, huyện, thị xã: NSTP kiểm tra, rà soát xác định để hoàn trả ngân sách các quận huyện</t>
  </si>
  <si>
    <t>- Nội dung: UBND thành phố Hà Nội: Xem xét giao dự toán từ nguồn NSNN cho Văn phòng Sở Giao thông vận tải để thực hiện chi phục vụ nhiệm vụ thu phí theo quy định</t>
  </si>
  <si>
    <t>3.</t>
  </si>
  <si>
    <t>Báo cáo kiểm toán Ngân sách địa phương năm 2022 và các chuyên đề lồng ghép</t>
  </si>
  <si>
    <t>- Nội dung: Huyện Ba Vì: Hoàn trả nguồn kinh phí thực hiện cải cách tiền lương cấp huyện</t>
  </si>
  <si>
    <t>- Nội dung: Huyện Ba Vì: UBND huyện chỉ đạo đơn vị sử dụng nguồn kinh phí đúng quy định; Các đơn vị sử dụng ngân sách kiểm tra, rà soát hồ sơ tài liệu đảm bảo theo quy định và tự chịu trách nhiệm về quyết định của mình trong việc thanh toán, quyết toán</t>
  </si>
  <si>
    <t>- Nội dung: Huyện Thanh Trì: Hoàn trả nguồn CCTL</t>
  </si>
  <si>
    <t>- Nội dung: Huyện Thạch Thất: UBND huyện chỉ đạo đơn vị sử dụng nguồn kinh phí đúng quy định</t>
  </si>
  <si>
    <t>- Nội dung: Huyện Thạch Thất: UBND huyện  nghiêm túc chấn chỉnh và chấm dứt việc giao dự toán cho các đơn vị chưa phù hợp với quy định tại Thông tư liên tịch số 71/2014/TT-BTC-BNV của Bộ Tài chính và Bộ Nội vụ</t>
  </si>
  <si>
    <t>- Nội dung: Huyện Mỹ Đức: Hoàn trả nguồn CCTL</t>
  </si>
  <si>
    <t>- Nội dung: Huyện Hoài Đức: Trích lập bổ sung nguồn CCTL</t>
  </si>
  <si>
    <t>- Nội dung: Quận Long Biên: UBND quận báo cáo UBND thành phố Hà Nội để UBND thành xem xét quyết định việc bố trí kinh phí cho các lao động Hợp đồng ngoài chỉ tiêu biên chế được giao, bố trí chi hỗ trợ ngoài định mức chi theo quy định</t>
  </si>
  <si>
    <t>III</t>
  </si>
  <si>
    <t>Năm kiểm toán 2022 (Niên độ NS 2021)</t>
  </si>
  <si>
    <t xml:space="preserve">Báo cáo kiểm toán ngân sách địa phương năm 2021 của thành phố Hà Nội </t>
  </si>
  <si>
    <t xml:space="preserve"> - Nội dung: Đề nghị Tập đoàn Vingroup - Công ty Cổ phần tạm nộp thuế TNDN của hoạt động chuyển nhượng BĐS tăng thêm theo kết quả đối chiếu: 1.982.621.888 đồng</t>
  </si>
  <si>
    <t>Trả lời Văn bản số 16012024/KT-VGR ngày 24/7/2024 của Tập đoàn Vingroup - Công ty cổ phần, theo đó Kiểm toán nhà nước điều chỉnh kiến nghị "Đề nghị Tập đoàn Vingroup - Công ty Cổ phần tạm nộp thuế TNDN của hoạt động chuyển nhượng BĐS tăng thêm theo kết quả đối chiếu: 1.982.621.888 đồng" sang kiến nghị "Tập đoàn Vingroup- Công ty Cổ phần kiểm tra, rà soát để xác định số tiền thuế TNDN tạm nộp của hoạt động chuyển nhượng bất động sản thu tiền theo tiến độ chưa bàn giao trong năm 2021; thực hiện kê khai quyết toán, nộp thuế TNDN theo đúng quy định của pháp luật về thuế và tự chịu trách nhiệm về kết quả thực hiện của đơn vị".</t>
  </si>
  <si>
    <t>KVI</t>
  </si>
  <si>
    <t>Công văn số 162/KTNN-KV I ngày 10/3/2025 của Kiểm toán nhà nước về việc trả lời Văn bản số 16012024/KT-VGR ngày 24/7/2024 của Tập đoàn Vingroup - Công ty cổ phần</t>
  </si>
  <si>
    <t>- Nội dung: Sở Tài chính thành phố Hà Nội: Các quận huyện bố trí hoàn trả nguồn kinh phí thực hiện CCTL</t>
  </si>
  <si>
    <t>Các quận, huyện đã kết thúc hoạt động</t>
  </si>
  <si>
    <t>- Nội dung: Sở Tài chính thành phố Hà Nội: UBND thành phố Hà Nội chỉ đạo các quận, huyện nghiêm túc chấn chỉnh, khắc phục việc sử dụng nguồn kinh phí đảm bảo theo quy định (Một số quận, huyện sử dụng tăng thu ngân sách cho các nhiệm vụ chi thường xuyên, chưa đảm bảo theo quy định)</t>
  </si>
  <si>
    <t>- Nội dung: UBND huyện Chương Mỹ: Các xã hoàn trả nguồn CCTL</t>
  </si>
  <si>
    <t>- Nội dung: UBND huyện Phúc Thọ: UBND TP Hà Nội chỉ đạo các quận huyện nghiêm túc chấn chỉnh, khắc phục việc sử dụng nguồn kinh phí đảm bảo theo quy định 7.770.000.000 đồng (Năm 2021 NS cấp huyện điều hành nguồn tăng thu so dự toán (không kể các khoản thu về đất) để chi các hoạt động mua sắm trang thiết bị dạy học, số hóa mà chưa ưu tiên bố trí các nhiệm vụ chi theo quy định tại khoản 2 Điều 59 Luật NSNN)</t>
  </si>
  <si>
    <t>- Nội dung: UBND huyện Phú Xuyên: UBND huyện kiểm tra, rà soát hồ sơ tài liệu đảm bảo theo qui định và chịu trách nhiệm về quyết định của mình trong việc thanh toán, quyết toán</t>
  </si>
  <si>
    <t>- Nội dung: UBND huyện Phú Xuyên: UBND huyện chỉ đạo các đơn vị chấn chỉnh, khắc phục việc quản lý, sử dụng các nguồn kinh phí theo quy định</t>
  </si>
  <si>
    <t>- Nội dung: UBND huyện Mê Linh: Đôn đốc để thu hồi, hoàn ứng các khoản tạm ứng chưa được thu hồi, chưa được xử lý dứt điểm</t>
  </si>
  <si>
    <t>- Nội dung: UBND huyện Mê Linh: UBND huyện Mê Linh nghiêm túc chấn chỉnh, khắc phục việc sử dụng nguồn kinh phí đảm bảo theo quy định - Tăng thu ngân sách chưa sử dụng theo quy định tại Điều 59, Luật NSNN, còn bố trí cho các nhiệm vụ chi thường xuyên</t>
  </si>
  <si>
    <t>- Nội dung: UBND huyện Mê Linh: Văn Phòng HĐND&amp;UBND (chấn chỉnh, khắc phục việc quản lý, sử dụng các nguồn kinh phí theo quy định</t>
  </si>
  <si>
    <t>- Nội dung: UBND huyện Gia Lâm: Đôn đốc để thu hồi, hoàn ứng các khoản tạm ứng chưa được thu hồi, chưa được xử lý dứt điểm, phải thu hồi nộp NSNN</t>
  </si>
  <si>
    <t>IV</t>
  </si>
  <si>
    <t>Năm kiểm toán 2021 (niên độ NSNN 2020)</t>
  </si>
  <si>
    <t>Báo cáo kiểm toán ngân sách địa phương năm 2020 của tỉnh Sơn La</t>
  </si>
  <si>
    <t>- Nội dung: Quỹ phát triển đất: Bố trí nguồn kinh phí hoàn trả quỹ PTĐ</t>
  </si>
  <si>
    <t>Báo cáo kiểm toán ngân sách địa phương năm 2020 của thành phố Hà Nội</t>
  </si>
  <si>
    <t>- Nội dung: UBND quận Hoàng Mai: Rà soát, thu hồi các khoản tạm ứng quá thời gian nhưng chưa thu hồi theo quy định</t>
  </si>
  <si>
    <t>- Nội dung: UBND quận Nam Từ Liêm: Bố trí hoàn trả nguồn</t>
  </si>
  <si>
    <t>- Nội dung: UBND quận Nam Từ Liêm: Đôn đốc thu hồi tạm ứng ngoài cân đối ngân sách</t>
  </si>
  <si>
    <t>- Nội dung: UBND quận Nam Từ Liêm: Đôn đốc thu hồi tạm ứng quá hạn</t>
  </si>
  <si>
    <t>V</t>
  </si>
  <si>
    <t>Năm kiểm toán 2020 (niên độ NSNN 2019)</t>
  </si>
  <si>
    <t>Báo cáo kiểm toán ngân sách địa phương năm 2019 của thành phố Hà Nội</t>
  </si>
  <si>
    <t>- Nội dung: UBND huyện Thạch Thất: Báo cáo HĐND xem xét xử lý theo quy định Đối với việc sử dụng nguồn kinh phí không đúng nội dung, mục đích nguồn kinh phí được giao(3). Sử dụng nguồn KP không tự chủ để chi cho nội dung nguồn kinh phí tự chủ: VP UBND H.Thạch Thất 877.555.571đ</t>
  </si>
  <si>
    <t>- Nội dung: UBND huyện Thạch Thất: Báo cáo HĐND xem xét quyết định: Đối với việc sử dụng kinh phí công tác phí tại thời điểm kiểm tra, đối chiếu đơn vị chưa cung cấp được các hồ sơ, tài liệu để chứng minh việc cán bộ thường xuyên phải đi công tác lưu động trên 10 ngày/tháng theo hướng dẫn tại Thông tư số 40/2017/TT-BTC ngày 28/4/2017 của Bộ Tài chính quy định về chế độ công tác phí, chế độ hội nghị (3). Huyện THạch THất: Phòng Kinh tế 56.500.000đ; Phòng QLĐT 53.000.000đ; VP UBND 100.000.000đ; Phòng GDĐT 60.000.000đ</t>
  </si>
  <si>
    <t>- Nội dung: UBND huyện Thạch Thất: Chấn chỉnh rút kinh nghiệm đối với nội dung chứng từ chi NSNN chưa đủ điều kiện quyết toán và chấm dứt việc thực hiện không đúng quy định Ban QLDA Đầu tư XDCB huyện</t>
  </si>
  <si>
    <t>- Nội dung: UBND huyện Thạch Thất: Chấn chỉnh rút kinh nghiệm đối với nội dung chứng từ chi NSNN chưa đủ điều kiện quyết toán và chấm dứt việc thực hiện không đúng quy định</t>
  </si>
  <si>
    <t>- Nội dung: UBND quận Thanh Xuân: UBND thành phố báo cáo HĐND thành phố xem xét, quyết định về xử lý lao động ngoài chỉ tiêu biên chế</t>
  </si>
  <si>
    <t>- Nội dung: Sở Tài chính: Xử lý dứt điểm khoản thu đấu giá quyền sử dụng đất: Thu đấu giá quyền sử dụng đất còn tồn trên tài khoản tạm thu chưa xử lý quận Long Biên, số tiền 52.539.794.532đ: UBND Thành phố Hà Nội chỉ đạo xử lý dứt điểm khoản thu đấu giá quyền sử dụng đất giữ lại để hoàn trả số tiền bồi thường, hỗ trợ, giải phóng mặt bằng và kinh phí xây dựng hạ tầng kỹ thuật.</t>
  </si>
  <si>
    <t>VI</t>
  </si>
  <si>
    <t>Năm kiểm toán 2019 (niên độ NSNN 2018)</t>
  </si>
  <si>
    <t>Báo cáo kiểm toán ngân sách địa phương năm 2018 của thành phố Hà Nội</t>
  </si>
  <si>
    <t>- Nội dung: UBND quận Hà Đông: Rà soát, thu hồi các khoản tạm ứng quá thời gian nhưng chưa thu hồi theo quy định</t>
  </si>
  <si>
    <t>- Nội dung: UBND quận Hoàng Mai: Đề nghị UBND TP bố trí vốn hoàn trả vốn đã tạm ứng cho các dự án (Ngân sách quận đã tạm ứng cho các dự án đầu tư trên địa bàn sử dụng nguồn vốn ngân sách thành phố từ các năm 2013, 2016 đến nay chưa được UBND TP Hà Nội bố trí kế hoạch vốn để thu hồi)</t>
  </si>
  <si>
    <t>- Nội dung: UBND quận Hoàng Mai: Rà soát, thu hồi các khoản tạm ứng quá thời gian nhưng chưa thu hồi theo quy định (Dự án: Xây dựng tuyến đường nối tiếp từ khu Đền Lừ II đến đường Trương Định - Giáp Bát)</t>
  </si>
  <si>
    <t>- Nội dung: UBND quận Nam Từ Liêm: UBND huyện báo cáo HĐND thành phố xem xét quyết định (Chưa thực hiện trích lập tối thiểu 10% số thu tiền sử dụng đất, tiền thuê đất để thực hiện công tác đo đạc, đăng ký đất đai, lập cơ sở dữ liệu hồ sơ địa chính và cấp giấy chứng nhận quyền sử dụng đất theo Chỉ đạo của Thủ tướng Chính phủ (Chỉ thị số 1474/CT-TTg ngày 24 tháng 8 năm 2011 và Chỉ thị số 05/CT-TTg ngày 04 tháng 4 năm 2013).</t>
  </si>
  <si>
    <t>- Nội dung: UBND huyện Mỹ Đức: UBND huyện báo cáo HĐND thành phố xem xét quyết định (Đơn vị chưa trích lập đủ tối thiểu 10% số thu tiền sử dụng đất, tiền thuê đất để thực hiện công tác đo đạc, đăng ký đất đai, lập cơ sở dữ liệu hồ sơ địa chính và cấp giấy chứng nhận quyền sử dụng đất theo Chỉ đạo của Thủ tướng Chính phủ , số tiền 1.563.831.966đ)</t>
  </si>
  <si>
    <t>- Nội dung: UBND huyện Mỹ Đức: Báo cáo HĐND huyện xem xét quyết định (Đơn vị sử dụng kinh phí bổ sung theo Quyết định số 995/QĐ-UBND ngày 18/6/2018 của UBND huyện Mỹ Đức để chi cho nhiệm vụ khác )</t>
  </si>
  <si>
    <t>- Nội dung: UBND huyện Mỹ Đức: Báo cáo UBND thành phố Hà Nội để xử lý việc còn sử dụng ngân sách để bố trí cho các lao động hợp đồng ngoài chỉ tiêu biên chế được giao 9.307.080.000đ.</t>
  </si>
  <si>
    <t>VII</t>
  </si>
  <si>
    <t>Năm kiểm toán 2016 (niên độ NSNN 2015)</t>
  </si>
  <si>
    <t>Báo cáo kiểm toán ngân sách địa phương năm 2015 của thành phố Hà Nội</t>
  </si>
  <si>
    <t>- Nội dung: UBND huyện Hoài Đức: Bố trí hoàn trả nguồn kinh phí: Các xã, thị trấn sử dụng nguồn tăng thu, nguồn CCTL sử dụng cho nội dung khác</t>
  </si>
  <si>
    <t>KIỂM TOÁN NHÀ NƯỚC KHU VỰC II</t>
  </si>
  <si>
    <t>Năm kiểm toán 2024 (Niên độ NS 2023)</t>
  </si>
  <si>
    <t>Báo cáo kiểm toán Báo cáo quyết toán ngân sách địa phương (BCQT NSĐP) năm 2023 và chuyên đề việc quản lý, sử dụng kinh phí thực hiện các chính sách ưu đãi người có công giai đoạn 2021-2023 của tỉnh Hà Tĩnh</t>
  </si>
  <si>
    <t>Huyện Hương Khê (Tiết kiệm thêm 10% kinh phí các cơ quan hành chính nhà nước để chi đầu tư PT và nhiệm vụ cấp bách khác)</t>
  </si>
  <si>
    <t>Điều chỉnh theo CV số 1062/KTNN-TH</t>
  </si>
  <si>
    <t>KV2</t>
  </si>
  <si>
    <t>Huyện Kỳ Anh (Tiết kiệm thêm 10% kinh phí các cơ quan hành chính nhà nước để chi đầu tư PT và nhiệm vụ cấp bách khác)</t>
  </si>
  <si>
    <t>Năm kiểm toán 2013 (niên độ NSNN 2012)</t>
  </si>
  <si>
    <t>Kiểm toán ngân sách địa phương năm 2012 tỉnh Hà Tĩnh</t>
  </si>
  <si>
    <t>Huyện Kỳ Anh (Nộp, hoàn trả, quản lý qua NSNN khoản UBND xã Kỳ Châu vay NS huyện Kỳ Anh năm 2009 để chi trả GPMB xây dựng kè Sông Trí)</t>
  </si>
  <si>
    <t>Kiểm toán Chuyên đề quản lý và sử dụng vốn Trái phiếu Chính phủ giai đoạn 2010-2012 và Chuyên đề chính sách bảo hiểm y tế cho người nghèo giai đoạn 2010-2012 của tỉnh Thừa Thiên Huế</t>
  </si>
  <si>
    <t>…</t>
  </si>
  <si>
    <t>BQLDA xây dựng BVĐK KV Phía Nam (Địa phương bố trí hoàn trả nguồn trái phiếu chính phủ)</t>
  </si>
  <si>
    <t>cn 4</t>
  </si>
  <si>
    <t>kv 1</t>
  </si>
  <si>
    <t>kv2</t>
  </si>
  <si>
    <t>KIỂM TOÁN NHÀ NƯỚC KHU VỰC III</t>
  </si>
  <si>
    <t>kv 3</t>
  </si>
  <si>
    <t>Năm kiểm toán 2023 (Niên độ NS 2022)</t>
  </si>
  <si>
    <t>Báo cáo kiểm toán NSĐP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nhà nước cho thuê giai đoạn 2020-2022 trên địa bàn tỉnh Quảng Ngãi</t>
  </si>
  <si>
    <t xml:space="preserve"> - Nội dung hoàn thiện hồ sơ quyết toán dự án </t>
  </si>
  <si>
    <t>Theo CV 1062/KTNN-TH</t>
  </si>
  <si>
    <t>KV III</t>
  </si>
  <si>
    <t>Năm kiểm toán 2021 (Niên độ NS 2020)</t>
  </si>
  <si>
    <t>Báo cáo kiểm toán ngân sách địa phương năm 2020 của tỉnh Quảng Nam</t>
  </si>
  <si>
    <t xml:space="preserve"> - Nội dung điều chỉnh giảm chuyển nguồn tăng kết dư NSĐP của TX Điện Bàn, số tiền 15.246,5 trđ</t>
  </si>
  <si>
    <t>Theo VB của KTNN</t>
  </si>
  <si>
    <t xml:space="preserve">Công văn số 79/KTNN-KV III ngày 25/01/2025 </t>
  </si>
  <si>
    <t xml:space="preserve"> - Nội dung  điều chỉnh giảm kiến nghị Thu hồi nộp NSNN 15.000 trđ, do bố trí vốn hỗ trợ đầu tư vượt mức quy định tại Quyết định số 06/2012/QĐ-UBND của Dự án đầu tư và Kinh doanh hạ tầng Cụm công nghiệp đồi 30 đối với Công ty TNHH Đầu tư quốc tế Phú Ninh.</t>
  </si>
  <si>
    <t xml:space="preserve">Công văn số 823/KTNN-KV III ngày 18/12/2025 </t>
  </si>
  <si>
    <t>Năm kiểm toán 2020 (Niên độ NS 2019)</t>
  </si>
  <si>
    <t xml:space="preserve"> Báo cáo kiểm toán NSĐP năm 2019 và Chuyên đề công tác quản lý đầu tư XDCB giai đoạn 2017-2019 thành phố Đà Nẵng</t>
  </si>
  <si>
    <t xml:space="preserve"> - Nội dung thu hồi phụ cấp giáo dục của Quận Cẩm Lệ</t>
  </si>
  <si>
    <t>KIỂM TOÁN NHÀ NƯỚC KHU VỰC IV</t>
  </si>
  <si>
    <t>kv4</t>
  </si>
  <si>
    <t>Năm kiểm toán 2023 (Niên độ NSNN 2022)</t>
  </si>
  <si>
    <t xml:space="preserve"> Kiểm toán NSĐP năm 2022 của tỉnh Bình Dương; Kiểm toán chuyên đề việc quản lý, sử dụng Quỹ Bảo vệ và Phát triển rừng giai đoạn 2020 - 2022 tại tỉnh Bình Dương; Kiểm toán chuyên đề việc quản lý, sử dụng kinh phí đầu tư cho lĩnh vực khoa học công nghệ giai đoạn 2020 - 2022 tại tỉnh Bình Dương; Kiểm toán chuyên đề việc quản lý, sử dụng quỹ tài chính nhà nước ngoài ngân sách do địa phương quản lý giai đoạn 2020-2022 tại tỉnh Bình Dương</t>
  </si>
  <si>
    <t>Tạm ứng ngoài dự toán bằng lệnh chi tiền nhưng chưa thu hồi theo quy định (Phòng Kinh tế: 514.740.000 đồng)</t>
  </si>
  <si>
    <t>Điều chỉnh giảm không theo dõi trên phần mềm theo Công văn 1062/KTNN-TH</t>
  </si>
  <si>
    <t>KV4</t>
  </si>
  <si>
    <t>Năm kiểm toán 2022 (Niên độ NSNN 2021)</t>
  </si>
  <si>
    <t>Kiểm toán ngân sách địa phương năm 2021 Thành phố Hồ Chí Minh; Kiểm toán chuyên đề việc thực hiện chính sách xã hội hóa theo Nghị định số 59/2014/NĐ-CP, Nghị định số 69/2008/NĐ-CP của Chính phủ trong lĩnh vực giáo dục, dạy nghề giai đoạn 2015-2021 Thành phố Hồ Chí Minh</t>
  </si>
  <si>
    <t>Tăng trích 40% nguồn thu sự nghiệp để tạo nguồn CCTL của các đơn vị sự nghiệp công lập</t>
  </si>
  <si>
    <t>Công ty TNHH MTV Dịch vụ công ích quận Tân Bình tạm thực hiện thu giá dịch vụ vận chuyển rác đối với các tổ chức từ năm 2018-2021 theo quy định tại Quyết định số 38/2018/QĐ-UBND và số 20/2021/QĐ-UBND của UBND Thành phố, trong thời gian chờ UBND quận ban hành giá chính thức.</t>
  </si>
  <si>
    <t>Kiểm toán ngân sách địa phương năm 2021 của tỉnh Bình Dương; Kiểm toán chuyên đề việc thực hiện chính sách xã hội hóa theo Nghị định số 59/2014/NĐ-CP, Nghị định số 69/2008/NĐ-CP của Chính phủ trong lĩnh vực giáo dục, dạy nghề giai đoạn 2015-2021 tại tỉnh Bình Dương; Kiểm toán Báo cáo quyết toán ngân sách địa phương năm 2021 của tỉnh Bình Dương</t>
  </si>
  <si>
    <t>Thu hồi, nộp ngân sách các khoản chi sai chế độ của nguồn kinh phí sự nghiệp môi trường tại huyện Bàu Bàng</t>
  </si>
  <si>
    <t>Điều chỉnh giảm theo Công văn số 223/KTNN-KV IV ngày 14/5/2025 của KTNN</t>
  </si>
  <si>
    <t>Công văn số 223/KTNN-KV IV ngày 14/5/2025 của KTNN</t>
  </si>
  <si>
    <t>Kiểm toán ngân sách địa phương năm 2019 Thành phố Hồ Chí Minh</t>
  </si>
  <si>
    <t>Nguồn kinh phí giao không tự chủ năm 2018 chuyển sang (nguồn kinh phí cấp sau ngày 30/9/2018 được chuyển nguồn sang năm 2019 sử dụng) còn tồn đến cuối năm 2019 phải bị hủy theo quy định.</t>
  </si>
  <si>
    <t>Năm kiểm toán 2018 (niên độ NSNN 2017)</t>
  </si>
  <si>
    <t>Kiểm toán ngân sách địa phương năm 2017 của Thành phố Hồ Chí Minh</t>
  </si>
  <si>
    <t>Số kinh phí đã sử dụng của số trích để lại nguồn thu phí năm 2017 từ hoạt động quản lý nhà nước đã được ngân sách nhà nước đảm bảo, không phù hợp với quy định tại khoản 1 Điều 4 Nghị định số 120/2016/NĐ-CP của Chính phủ.</t>
  </si>
  <si>
    <t>KIỂM TOÁN NHÀ NƯỚC KHU VỰC V</t>
  </si>
  <si>
    <t>KV 5</t>
  </si>
  <si>
    <t>Báo cáo kiểm toán ngân sách địa phương năm 2022 tỉnh An Giang; Kiểm toán chuyên đề việc quản lý, sử dụng các quỹ tài chính nhà nước ngoài ngân sách do địa phương quản lý giai đoạn 2020-2022 tỉnh An Giang</t>
  </si>
  <si>
    <t>Điều chỉnh giảm các kiến nghị không theo dõi trên phần mềm theo Công văn 1062/KTNN-TH</t>
  </si>
  <si>
    <t>KTNN KV5</t>
  </si>
  <si>
    <t>1.1</t>
  </si>
  <si>
    <t>Ủy ban nhân dân thị xã Tịnh Biên (nay bàn giao cho Ban QLDA tỉnh - Ban QLDA khu vực IV): Bố trí hoàn trả nguồn BSCMT đã hết nhiệm vụ chi nộp trả ngân sách Tỉnh</t>
  </si>
  <si>
    <t>1.2</t>
  </si>
  <si>
    <t xml:space="preserve">Ủy ban nhân dân thị xã Tịnh Biên (nay bàn giao cho Ban QLDA tỉnh - Ban QLDA khu vực IV): Bố trí hoàn trả các khoản BSCMT địa phương đã hòa vào cân đối chi cho các nhiệm vụ nên không còn nguồn </t>
  </si>
  <si>
    <t>1.3</t>
  </si>
  <si>
    <t>Ủy ban nhân dân thị xã Tịnh Biên (nay bàn giao cho Ban QLDA tỉnh - Ban QLDA khu vực IV): Bố trí hoàn trả nguồn thu tiền sử dụng đất chưa sử dụng đến cuối năm 2022</t>
  </si>
  <si>
    <t>1.4</t>
  </si>
  <si>
    <t>Ủy ban nhân dân thị xã Tịnh Biên (nay bàn giao cho Ban QLDA tỉnh - Ban QLDA khu vực IV): Bố trí hoàn trả nguồn số trích 70% nguồn tăng thu ngân sách cấp huyện năm 2022 để thực hiện cải cách tiền lương 6.975 trđ.</t>
  </si>
  <si>
    <t>1.5</t>
  </si>
  <si>
    <t>Ủy ban nhân dân thị xã Tịnh Biên (nay bàn giao cho Ban QLDA tỉnh - Ban QLDA khu vực IV): Trích bổ sung nguồn CCTL cấp xã</t>
  </si>
  <si>
    <t>1.6</t>
  </si>
  <si>
    <t>Quỹ Hỗ trợ nông dân: Trích lập bổ sung Quỹ Đầu tư phát triển</t>
  </si>
  <si>
    <t>1.7</t>
  </si>
  <si>
    <t>Quỹ Hỗ trợ nông dân: Bổ sung vào nguồn vốn hoạt động của Quỹ</t>
  </si>
  <si>
    <t>Quỹ Phòng chống thiên tài tỉnh: UBND tỉnh thu hồi kinh phí còn dư cuối năm tại các huyện theo quy định tại điểm c khoản 2 Điều 16 Nghị định số 78/2021/NĐ-CP (Quỹ Phòng, chống thiên tai huyện Thoại Sơn: 38.611.950 đồng; Quỹ Phòng chống thiên tai huyện Phú Tân: 1.289.236.707 đồng)</t>
  </si>
  <si>
    <t>BCKT ngân sách địa phương, BCQT NSĐP năm 2021 tỉnh An Giang và chuyên đề việc thực hiện đặt hàng, đấu thầu cung cấp dịch vụ công ích giai đoạn 2019-2021 trên địa bàn tỉnh An Giang</t>
  </si>
  <si>
    <t>Ủy ban nhân dân huyện Chợ Mới (nay bàn giao cho Ban QLDA tỉnh - Ban QLDA khu vực I): Phòng Tài chính - Kế hoạch huyện Chợ Mới: Trích lập 50% tạo nguồn thực hiện cải cách tiền lương do tinh giản biên chế theo quy định</t>
  </si>
  <si>
    <t>Ủy ban nhân dân huyện Chợ Mới (nay bàn giao cho Ban QLDA tỉnh - Ban QLDA khu vực I): Phòng Giáo dục và Đào tạo huyện Chợ Mới: Trích lập bổ sung nguồn CCTL từ nguồn thu cho thuê căn tin, nhà xe theo quy định</t>
  </si>
  <si>
    <t>Ủy ban nhân dân huyện Phú Tân (nay bàn giao cho Ban QLDA tỉnh - Ban QLDA khu vực III): Phòng Giáo dục và đào tạo huyện Phú Tân: Trích lập bổ sung nguồn cải cách tiền lương từ nguồn thu cho thuê căn tin, nhà xe theo quy định</t>
  </si>
  <si>
    <t>Năm kiểm toán 2009 (Niên độ NS 2008)</t>
  </si>
  <si>
    <t>BCKT ngân sách, tiền và tài sản nhà nước năm 2008 của tỉnh An Giang</t>
  </si>
  <si>
    <t>Ủy ban nhân dân huyện Tân Châu (nay bàn giao cho Ban QLDA tỉnh - Ban QLDA khu vực III): còn tạm ứng chưa thu hồi.</t>
  </si>
  <si>
    <t>KV6</t>
  </si>
  <si>
    <t>Báo cáo kiểm toán Chuyên đề việc quản lý, sử dụng kinh phí bảo vệ môi trường và ứng phó với biến đổi khí hậu giai đoạn 2021-2023 tại tỉnh Quảng Ninh</t>
  </si>
  <si>
    <t xml:space="preserve"> - Thành phố Móng Cái: Chưa đủ điều kiện quyết toán (Đơn giá các hạng mục công việc đặt hàng chưa được UBND tỉnh Quảng Ninh ban hành theo quy định tại Điều 14 Nghị định số 32/2019/NĐ-CP ngày 10/4/2019 của Chính phủ (Đơn giá, giá đặt hàng theo quyết định của cơ quan có thẩm quyền theo quy định của pháp luật về giá và các pháp luật khác có liên quan); điểm g khoản 4 Điều 8 Nghị định số 177/2013/NĐ-CP ngày 14/11/2013 của Chính phủ (UBND tỉnh quy định: Giá sản phẩm, dịch vụ công ích, dịch vụ sự nghiệp công và hàng hóa, dịch vụ được địa phương đặt hàng, giao kế hoạch sản xuất, kinh doanh sử dụng ngân sách địa phương theo quy định của pháp luật))</t>
  </si>
  <si>
    <t>Do sát nhập, hợp nhất và thực hiện chính quyền địa phương 2 cấp</t>
  </si>
  <si>
    <t>KV VI</t>
  </si>
  <si>
    <t>Công văn 1062/KTNN-TH ngày 25/8/2025</t>
  </si>
  <si>
    <t xml:space="preserve"> - Thành phố Uông Bí: Chưa đủ điều kiện quyết toán (Đơn giá các hạng mục công việc đặt hàng chưa được UBND tỉnh Quảng Ninh ban hành theo quy định tại Điều 14 Nghị định số 32/2019/NĐ-CP ngày 10/4/2019 của Chính phủ (Đơn giá, giá đặt hàng theo quyết định của cơ quan có thẩm quyền theo quy định của pháp luật về giá và các pháp luật khác có liên quan); điểm g khoản 4 Điều 8 Nghị định số 177/2013/NĐ-CP ngày 14/11/2013 của Chính phủ (UBND tỉnh quy định: Giá sản phẩm, dịch vụ công ích, dịch vụ sự nghiệp công và hàng hóa, dịch vụ được địa phương đặt hàng, giao kế hoạch sản xuất, kinh doanh sử dụng ngân sách địa phương theo quy định của pháp luật)</t>
  </si>
  <si>
    <t>Theo Công văn 1062/KTNN-TH</t>
  </si>
  <si>
    <t xml:space="preserve"> - Thành phố Cẩm Phả: Kiến nghị khác ( UBND tỉnh Quảng Ninh chỉ đạo các đơn vị có liên quan kiểm tra, rà soát, xác định trách nhiệm về việc thanh toán cho công tác vệ sinh môi trường (công tác quét dọn, thu gom, vận chuyển, xử lý rác thải, chất rắn; tưới nước, rửa đường, xử lý nước thải) trên tuyến đường theo hình thức hợp đồng BOT ((1) Quốc lộ 18 đoạn Hạ Long - Mông Dương, (2) Quốc lộ 18 đoạn đi qua địa bàn thị xã Quảng Yên), có giải pháp xử lý theo quy định của hợp đồng BOT và quy định của pháp luật để hoàn trả số tiền 81.500.162.311đ vào NSNN (ngân sách: Thành phố Cẩm Phả 75.856.165.514đ, thành phố Hạ Long 715.809.602đ, thị xã Quảng Yên  4.928.187.195đ); đồng thời rà soát để xử lý các khoản chi tương tự trong thời gian trước và sau kiểm toán đã chi trên tuyến đường Quốc lộ 18 đoạn Hạ Long - Mông Dương theo hình thức hợp đồng BOT đảm bảo nội dung, nhiệm vụ chi của ngân sách nhà nước)</t>
  </si>
  <si>
    <t xml:space="preserve"> - Thành phố Hạ Long: Kiến nghị khác ( UBND tỉnh Quảng Ninh chỉ đạo các đơn vị có liên quan kiểm tra, rà soát, xác định trách nhiệm về việc thanh toán cho công tác vệ sinh môi trường (công tác quét dọn, thu gom, vận chuyển, xử lý rác thải, chất rắn; tưới nước, rửa đường, xử lý nước thải) trên tuyến đường theo hình thức hợp đồng BOT ((1) Quốc lộ 18 đoạn Hạ Long - Mông Dương, (2) Quốc lộ 18 đoạn đi qua địa bàn thị xã Quảng Yên), có giải pháp xử lý theo quy định của hợp đồng BOT và quy định của pháp luật để hoàn trả số tiền 81.500.162.311đ vào NSNN (ngân sách: Thành phố Cẩm Phả 75.856.165.514đ, thành phố Hạ Long 715.809.602đ, thị xã Quảng Yên  4.928.187.195đ); đồng thời rà soát để xử lý các khoản chi tương tự trong thời gian trước và sau kiểm toán đã chi trên tuyến đường Quốc lộ 18 đoạn Hạ Long - Mông Dương theo hình thức hợp đồng BOT đảm bảo nội dung, nhiệm vụ chi của ngân sách nhà nước)</t>
  </si>
  <si>
    <t xml:space="preserve"> - Thị xã Quảng Yên: Kiến nghị khác ( UBND tỉnh Quảng Ninh chỉ đạo các đơn vị có liên quan kiểm tra, rà soát, xác định trách nhiệm về việc thanh toán cho công tác vệ sinh môi trường (công tác quét dọn, thu gom, vận chuyển, xử lý rác thải, chất rắn; tưới nước, rửa đường, xử lý nước thải) trên tuyến đường theo hình thức hợp đồng BOT ((1) Quốc lộ 18 đoạn Hạ Long - Mông Dương, (2) Quốc lộ 18 đoạn đi qua địa bàn thị xã Quảng Yên), có giải pháp xử lý theo quy định của hợp đồng BOT và quy định của pháp luật để hoàn trả số tiền 81.500.162.311đ vào NSNN (ngân sách: Thành phố Cẩm Phả 75.856.165.514đ, thành phố Hạ Long 715.809.602đ, thị xã Quảng Yên  4.928.187.195đ); đồng thời rà soát để xử lý các khoản chi tương tự trong thời gian trước và sau kiểm toán đã chi trên tuyến đường Quốc lộ 18 đoạn Hạ Long - Mông Dương theo hình thức hợp đồng BOT đảm bảo nội dung, nhiệm vụ chi của ngân sách nhà nước)</t>
  </si>
  <si>
    <t>Báo cáo kiểm toán Báo cáo Quyết toán ngân sách địa phương năm 2023 tỉnh Quảng Ninh</t>
  </si>
  <si>
    <t xml:space="preserve"> - Thành phố Hạ Long: Trích lập bổ sung nguồn thực hiện CCTL</t>
  </si>
  <si>
    <t>Do sát nhập, hợp nhất và thực hiện chính quyền địa phương 2 cấp.</t>
  </si>
  <si>
    <t>Báo cáo kiểm toán Ngân sách địa phương và Báo cáo quyết toán ngân sách địa phương năm 2022 thành phố Hải Phòng</t>
  </si>
  <si>
    <t xml:space="preserve"> - Huyện An Dương: Kiến nghị khác</t>
  </si>
  <si>
    <t>Năm kiểm toán 2017 (Niên độ NS 2016)</t>
  </si>
  <si>
    <t>Báo cáo kiểm toán Ngân sách địa phương năm 2016 thành phố Hải Phòng</t>
  </si>
  <si>
    <t>- Huyện Thủy Nguyên: Kiến nghị khác</t>
  </si>
  <si>
    <t>Báo cáo kiểm toán Ngân sách địa phương năm 2015 thành phố Hải Phòng</t>
  </si>
  <si>
    <t>- Quận Ngô Quyền: Kiến nghị Các khoản xử lý nộp NSNN khoản tạm thu, tạm giữ đã quá hạn (Tiền thu từ bán đấu giá quyền sử dụng đất khu B trường tiểu học Đằng Giang)</t>
  </si>
  <si>
    <t>Năm kiểm toán 2013 (Niên độ NS 2012)</t>
  </si>
  <si>
    <t>Báo cáo kiểm toán Ngân sách, tiền và tài sản nhà nước năm 2012  thành phố Hải Phòng và lồng ghép một số nội dung kiểm toán toàn ngành</t>
  </si>
  <si>
    <t>- Quận Ngô Quyền: Kiến nghị khác</t>
  </si>
  <si>
    <t>Năm kiểm toán 2011 (Niên độ NS 2010)</t>
  </si>
  <si>
    <t>Báo cáo kiểm toán Ngân sách, tiền và tài sản nhà nước năm 2010 thành phố Hải Phòng</t>
  </si>
  <si>
    <t xml:space="preserve">- Sở Tài chính (quận Ngô Quyền): Kinh phí hỗ trợ tết người nghèo </t>
  </si>
  <si>
    <t>- Quận Hải An: Kiến nghị Xử lý nộp NSNN các khoản tạm thu, tạm giữ đã quá hạn</t>
  </si>
  <si>
    <t xml:space="preserve">- Quận Ngô Quyền: Hoàn nguồn CCTL </t>
  </si>
  <si>
    <t>- Huyện An Lão: Thu hồi các khoản cho vay, tạm ứng sai quy định</t>
  </si>
  <si>
    <t>KIỂM TOÁN NHÀ NƯỚC KHU VỰC VII</t>
  </si>
  <si>
    <t>KV7</t>
  </si>
  <si>
    <t>Báo cáo kiểm toán Chuyên đề "Quản lý nhà nước về tài nguyên khoáng sản giai đoạn 2017-2021 trên địa bàn tỉnh Lào Cai"</t>
  </si>
  <si>
    <t>Vướng mắc trong quá trình thực hiện</t>
  </si>
  <si>
    <t>Văn bản số 471/KTNN-KV VII ngày 20/8/2025</t>
  </si>
  <si>
    <t>-</t>
  </si>
  <si>
    <t>Sở Tài nguyên và Môi trường tỉnh Lào Cai (đôn đốc thu nộp tiền cấp quyền khai thác khoáng sản (hiện chưa cấp phép khai thác) kịp thời và đầy đủ vào NSNN phù hợp với tiến độ cấp quyền khai thác khoáng sản kèm theo quyết định)</t>
  </si>
  <si>
    <t>Quỹ bảo vệ môi trường tỉnh Lào Cai (đôn đốc thu nộp số tiền ký quỹ cải tạo phục hồi môi trường các đơn vị chưa nộp)</t>
  </si>
  <si>
    <t>Năm kiểm toán 2019 (Niên độ NS 2018)</t>
  </si>
  <si>
    <t>Báo cáo kiểm toán Chuyên đề công tác quản lý, sử dụng vốn đầu tư XDCB năm 2018 của tỉnh Yên Bái</t>
  </si>
  <si>
    <t>Sai sót trong quá trình kiểm toán</t>
  </si>
  <si>
    <t>Văn bản số 832/KTNN-KV VII ngày 25/12/2025</t>
  </si>
  <si>
    <t>Thu hồi nộp NSNN chi phí lập dự án đầu tư xây dựng công trình Kè chống sạt lở Khu di tích lịch sử đền Đông Cuông, huyện Văn Yên, tỉnh Yên Bái</t>
  </si>
  <si>
    <t>KIỂM TOÁN NHÀ NƯỚC KHU VỰC IX</t>
  </si>
  <si>
    <t>KVIX</t>
  </si>
  <si>
    <t>KV9</t>
  </si>
  <si>
    <t>BCKT ngân sách địa phương năm 2023 tỉnh Đồng Tháp</t>
  </si>
  <si>
    <t xml:space="preserve"> - Kiến nghị giảm dự toán, giảm thanh toán năm sau (nguồn thu để thực hiện cải cách tiền lương năm 2024) tại Sở Khoa học và Công nghệ </t>
  </si>
  <si>
    <t>Đơn vị thực hiện thấp hơn số kiến nghị của KTNN (số tiền nhỏ)</t>
  </si>
  <si>
    <t xml:space="preserve">  - Huyện Cao Lãnh (Phòng Tài chính - Kế hoạch): Tăng chuyển nguồn cải cách tiền lương cấp xã</t>
  </si>
  <si>
    <t xml:space="preserve">Theo hướng dẫn tại khoản 2 phần I Công văn 1062/KTNN-TH </t>
  </si>
  <si>
    <t xml:space="preserve">  -  Huyện Hồng Ngự (Phòng Tài chính - Kế hoạch): Bố trí hoàn trả nguồn cải cách tiền lương</t>
  </si>
  <si>
    <t xml:space="preserve">  - Sở Tài chính: Tăng chi chuyển nguồn CTMTQG giai đoạn 2021-2025 </t>
  </si>
  <si>
    <t>BCKT ngân sách địa phương năm 2023 của tỉnh Vĩnh Long</t>
  </si>
  <si>
    <t xml:space="preserve">  -  Huyện Long Hồ: Bố trí hoàn trả nguồn BSCMT bố trí sử dụng chưa đúng tính chất, nhiệm vụ được bổ sung theo quy định (huyện Long Hồ): "Địa phương tạm ứng nguồn BSCMT kinh phí đối tượng bảo trợ xã hội hưởng trợ cấp theo Nghị quyết số 30/2022/NQ-HĐND ngày 15/7/2022 của HĐND tỉnh Vĩnh Long quy định mức chuẩn trợ giúp xã hội, mức trợ giúp xã hội đối với đối tượng bảo trợ xã hội và đối tượng khó khăn khác trên địa bàn tỉnh Vĩnh Long để chi trợ cấp đối tượng bảo trợ xã hội và đối tượng chính sách có công với cách mạng"</t>
  </si>
  <si>
    <t xml:space="preserve">   - Huyện Bình Tân: Hoàn trả nguồn tăng thu sử dụng chưa đúng quy định (Huyện Bình Tân): "Phân khai sử dụng nguồn vượt thu ngân sách năm 2022 có nội dung: Tổ chức hội thao cho lực lượng dân quân cơ động xã, thị trấn năm 2022 là 450 trđ; tổ chức Đại hội thi đua quyết thắng cơ sở năm 2017-2022 là 85 trđ chưa phù hợp khoản 2 Điều 59 của Luật NSNN".</t>
  </si>
  <si>
    <t>BCKT chuyên đề việc quản lý, sử dụng nguồn thu Xổ số kiến thiết giai đoạn 2021-2023 của tỉnh Trà Vinh</t>
  </si>
  <si>
    <t>Sở Tài chính: Giảm chi chuyển nguồn vốn xổ số kiến thiết năm 2023 sang năm 2024</t>
  </si>
  <si>
    <t>4.</t>
  </si>
  <si>
    <t>BCKT ngân sách địa phương và báo cáo quyết toán ngân sách địa phương năm 2023 của tỉnh Long An</t>
  </si>
  <si>
    <t xml:space="preserve">  - Ban QLDA nâng cấp đô thị thành phố Tân An: Hoàn trả ngân sách khoản tạm ứng</t>
  </si>
  <si>
    <t xml:space="preserve">  - Chi cục Thuế huyện Tân Trụ: Điều chỉnh tăng số báo cáo nợ  tại 31/12/2023 do số liệu báo cáo nợ trên ứng dụng Quản lý thuế (TMS) ghi nhận thiếu số liệu nợ tiền sử dụng đất trước tháng 04/2023</t>
  </si>
  <si>
    <t>BCKT NSĐP năm 2022 và Chuyên đề việc quản lý, sử dụng các quỹ tài chính nhà nước ngoài ngân sách do địa phương quản lý giai đoạn 2020-2022 của tỉnh Tiền Giang</t>
  </si>
  <si>
    <t xml:space="preserve">  - Thị xã Gò Công: Bố trí hoàn trả nguồn CCTL cấp xã: Do đã chi các nội dung khác so với số còn phải trích lập và theo dõi nguồn CCTL (Bình Đông 178.107.963 đồng, Bình Xuân 375.736.336 đồng)</t>
  </si>
  <si>
    <t xml:space="preserve">  - Huyện Gò Công Đông: Trích bổ sung nguồn CCTL cấp xã</t>
  </si>
  <si>
    <t xml:space="preserve">  - Huyện Châu Thành: Bố trí hoàn trả nguồn CCTL: cấp xã 3.315.780.142 đồng chưa đúng theo Điều 4 Thông tư số 122/2021/TT-BTC ngày 24/12/2021.</t>
  </si>
  <si>
    <t>BCKT Báo cáo quyết toán NSĐP năm 2022 tỉnh Tiền Giang</t>
  </si>
  <si>
    <t>Huyện Cái Bè: Các xã thuộc huyện Cái Bè tăng trích lập CCTL (xã Hậu Mỹ Phú)</t>
  </si>
  <si>
    <t>BCKT BCQT ngân sách địa phương năm 2022 tỉnh Vĩnh Long; chuyên đề việc quản lý, sử dụng kinh phí sự nghiệp kinh tế, giao thông, thủy lợi giai đoạn 2020-2022 của tỉnh Vĩnh Long</t>
  </si>
  <si>
    <t xml:space="preserve">  - Huyện Long Hồ: Kiểm toán chuyên đề: "Bố trí hoàn trả nguồn thu tiền sử dụng đất cho chi thường xuyên thực hiện duy tu, sửa chữa các công trình không đúng quy định tại điểm g khoản 4 Điều 1 Thông tư số 88/2019/TT-BTC ngày 24/12/2019 của Bộ Tài chính"</t>
  </si>
  <si>
    <t xml:space="preserve">  - Thành phố Vĩnh Long: Thành phố Vĩnh Long: Kiểm toán chuyên đề: "Bố trí hoàn trả nguồn thu tiền sử dụng đất cho chi thường xuyên thực hiện duy tu, sửa chữa các công trình không đúng quy định tại điểm g khoản 4 Điều 1 Thông tư số 88/2019/TT-BTC ngày 24/12/2019 của Bộ Tài chính".</t>
  </si>
  <si>
    <t>BCKT NSĐP năm 2021 tỉnh Đồng Tháp và Chuyên đề việc thực hiện đặt hàng, đấu thầu cung cấp dịch vụ công ích giai đoạn 2019-2021 trên địa bàn tỉnh Đồng Tháp</t>
  </si>
  <si>
    <t xml:space="preserve"> - Huyện Tháp Mười: Trích lập bổ sung nguồn CCTL tại Trung tâm văn hóa 77.764.880 đồng; Phòng TC-KH 2.723.583.414 đồng</t>
  </si>
  <si>
    <t xml:space="preserve"> - Huyện Châu Thành: Phòng Tài chính - Kế hoạch huyện Châu Thành tăng trích lập, theo dõi nguồn CCTL</t>
  </si>
  <si>
    <t>BCKT NSĐP năm 2021 tỉnh Tiền Giang; Kiểm toán chuyên đề việc thực hiện đặt hàng, đấu thầu cung cấp dịch vụ công ích giai đoạn 2019-2021 trên địa bàn tỉnh Tiền Giang</t>
  </si>
  <si>
    <t xml:space="preserve"> + Thành phố Mỹ Tho: Báo cáo Sở Xây dựng chủ trì phối hợp với các Sở, Ban, ngành có liên quan tiến hành điều chỉnh định mức hoặc xây dựng định mức mới cho phù hợp với yêu cầu kỹ thuật và điều kiện thực hiện của địa phương trình UBND tỉnh quy định áp dụng đồng thời báo cáo Bộ Xây dựng để theo dõi quản lý.</t>
  </si>
  <si>
    <t xml:space="preserve"> + Huyện Cái Bè: Báo cáo Sở Xây dựng chủ trì phối hợp với các Sở, Ban, ngành có liên quan tiến hành điều chỉnh định mức hoặc xây dựng định mức mới cho phù hợp với yêu cầu kỹ thuật và điều kiện thực hiện của địa phương trình UBND tỉnh quy định áp dụng đồng thời báo cáo Bộ Xây dựng để theo dõi quản lý: </t>
  </si>
  <si>
    <t xml:space="preserve"> + Thị xã Cai Lậy: Bố trí hoàn trả nguồn: Sử dụng nguồn thu tiền sử dụng đất bố trí mua thang máy Trụ sở các cơ quan chuyên môn chưa đúng theo quy định tại điểm d khoản 2 Điều 14 Thông tư số 71/2020/TT-BTC ngày 30/7/2020.</t>
  </si>
  <si>
    <t>BCKT NSĐP năm 2021 tỉnh Bến Tre; Kiểm toán chuyên đề việc thực hiện đặt hàng, đấu thầu cung cấp dịch vụ công ích giai đoạn 2019-2021 trên địa bàn tỉnh Bến Tre</t>
  </si>
  <si>
    <t xml:space="preserve"> + Sở Tài chính: Bố trí hoàn trả dự phòng ngân sách cấp tỉnh chi cho các nội dung chưa phù hợp quy định tại khoản 2 Điều 10 Luật NSNN số tiền 7.815.649.405 đồng, gồm: chi lương cho các Sở, ngành 4.203.769.405 đồng, cấp kinh phí cho Ban thi đua - khen thưởng thuộc Sở Nội vụ để chi khen thưởng 2.798.880.000 đồng, chi cho Ban QLDA phát triển hạ tầng các khu công nghiệp để chi thuê đơn vị tư vấn xây dựng đơn giá cho thuê đất 813.000.000 đồng.</t>
  </si>
  <si>
    <t xml:space="preserve"> + Huyện Mỏ Cày Bắc (Bố trí hoàn trả nguồn dự phòng ngân sách cấp huyện: Huyện sử dụng nguồn dự phòng ngân sách cấp huyện chi một số nhiệm vụ thường xuyên là chưa phù hợp quy định tại khoản 2, Điều 10 Luật NSNN, số tiền 1.950.097.600 đồng, cụ thể: chi tăng lương thường xuyên và trước hạn một số đơn vị 171.419.500 đồng; mua sắm tài sản 471.302.600 đồng; Hoạt động thường xuyên của Huyện ủy và UBND huyện 993.855.000 đồng; chi tổng kết và hoạt động các phòng ban 313.520.500 đồng) 1.950.097.600 đồng.</t>
  </si>
  <si>
    <t>BCKT NSĐP năm 2020 tỉnh Đồng Tháp</t>
  </si>
  <si>
    <t xml:space="preserve"> + Thành phố Cao Lãnh: Giảm chi chuyển nguồn tăng kết dư 7.928.391.000 đồng; Trích lập bổ sung nguồn CCTL địa phương chưa thực hiện trích 50% phần kinh phí NSNN giảm chi do thực hiện Nghị quyết số 19-NQ/TW 2.575.330.000 đồng</t>
  </si>
  <si>
    <t xml:space="preserve"> + Sở Tài chính: Trích lập bổ sung nguồn Nguồn thực hiện tiền lương, trợ cấp: huyện Châu Thành 5 trđ, Lấp Vò 65 trđ, Lai Vung 50 trđ, Tp. Cao Lãnh  10 trđ, Tam Nông 35 trđ; Trích lập bổ sung nguồn CCTL từ tăng thu năm 2019 và năm 2020 theo thông báo của Bộ Tài chính (tính tăng thu bao gồm KDNS) có xem xét đến việc loại trừ thuyết minh chi từ nguồn KDNS 2018 và 2019 của các huyện trong năm 2019 và năm 2020 để đảm bảo tính khả thi 359.792 trđ; Điều chỉnh giảm nguồn thực hiện tiền lương, trợ cấp: Tp. Hồng Ngự  150 trđ, huyện: Tháp Mười 25 trđ, Hồng Ngự 140 trđ, Thanh Bình 10 trđ, Tp. Sa Đéc 120 trđ</t>
  </si>
  <si>
    <t>BCKT hoạt động xây dựng và việc quản lý, sử dụng vốn đầu tư Dự án nâng cấp đô thị vùng đồng bằng sông Cửu Long - Tiểu dự án thành phố Mỹ Tho</t>
  </si>
  <si>
    <t>Kiến nghị khác: UBND Tỉnh thực hiện các thủ tục lấy ý kiến Bộ Kế hoạch và Đầu tư, Bộ Tài chính đối với 14 gói thầu xây lắp và 01 gói thầu tư vấn sử dụng nguồn vốn kết dư theo quy định.</t>
  </si>
  <si>
    <t>BCKT NSĐP năm 2019 tỉnh Bến Tre</t>
  </si>
  <si>
    <t>Kiến nghị khác: Huyện Châu Thành 2.402.415.985 đồng: Kiến nghị khác (Phòng Tài chính - KH phối hợp với KBNN Châu Thành rà soát, tổng hợp các công trình đã phê duyệt quyết toán nhưng còn công nợ và tham mưu UBND huyện giải pháp xử lý theo đúng quy định) 2.402.415.985 đồng (14 dự án trên địa bàn huyện đã phê duyệt quyết toán hoàn thành nhưng chưa tất toán, còn công nợ phải trả).</t>
  </si>
  <si>
    <t>BCKT NSĐP năm 2019 tỉnh Tiền Giang</t>
  </si>
  <si>
    <t xml:space="preserve">  - Huyện Châu Thành: Tăng chi chuyển nguồn, giảm kết dư NS: Công trình Chống hạn mặn và xâm nhập mặn theo Quyết định số 7069/QĐ-UBND ngày 25/12/2019 là 46.408.189 đồng; công trình hệ thống thoát nước trường học theo Quyết định số 6639/QĐ-UBND ngày 05/12/2019 là 135.335.833 đồng</t>
  </si>
  <si>
    <t xml:space="preserve">  - Huyện Gò Công Tây: Điều chỉnh giảm số liệu quyết toán chi đầu tư phát triển tăng số liệu quyết toán chi thường xuyên 4.488.688.000 đồng; Điều chỉnh giảm số liệu quyết toán chi đầu tư phát triển: 7.402.994.000 đồng: Do Huyện bố trí nguồn vốn kết dư ngân sách huyện tạm ứng cho nguồn tỉnh bổ sung có mục tiêu xây dựng nông thôn mới tại Công văn số 2733/UBND-TCKH ngày 07/10/2019.</t>
  </si>
  <si>
    <t xml:space="preserve">  - Thị xã Gò Công: Đường hẻm 25, khu phố 4, phường 3 (đường Mã Cả Trượng): Gói thầu: Thi công xây dựng công trình: Chưa đủ điều kiện thanh toán do không có hồ sơ hoàn công, không có hồ sơ thí nghiệm kiểm tra độ chặt đất đắp, nền đường.</t>
  </si>
  <si>
    <t>BCKT NSĐP năm 2019 tỉnh Trà Vinh</t>
  </si>
  <si>
    <t>Kiến nghị khác: Huyện Trà Cú: Điều chỉnh hạch toán các khoản chi sự nghiệp kinh tế, hạch toán nhầm sang quản lý nhà nước: 10.787.122.600 đồng (Phòng Kinh tế hạ tầng, huyện Trà Cú).</t>
  </si>
  <si>
    <t>BCKT Chuyên đề việc quản lý và sử dụng nguồn XSKT giai đoạn 2017-2019 tỉnh Đồng Tháp</t>
  </si>
  <si>
    <t>Kiến nghị khác: Sở Tài chính (đối chiếu nguồn vốn XSKT)" huyện Thanh Bình: Chưa theo dõi chi tiết, thuyết minh nguồn vốn XSKT trong kết dư ngân sách cuối năm</t>
  </si>
  <si>
    <t>BCKT Chuyên đề việc thực hiện cơ chế tự chủ đối với các trường đại học, bệnh viện công lập giai đoạn 2016-2018 và Chương trình MTQG Giảm nghèo bền vững giai đoạn 2016-2020 tại tỉnh Bến Tre</t>
  </si>
  <si>
    <t>Kiến nghị khác: huyện Bình Đại: Chuyên đề CTMTQG Giảm nghèo bền vững: Xử lý tài chính khác tại Phòng Nông nghiệp Phát triển Nông thôn huyện Bình Đại do chưa đủ điều kiện thanh toán theo quy định tại Thông tư số 15/2017/TT-BTC.</t>
  </si>
  <si>
    <t>BCKT ngân sách địa phương năm 2018 của tỉnh Tây Ninh (KV13)</t>
  </si>
  <si>
    <t xml:space="preserve">  - Tp. Tây Ninh (Sở Tài chính): Giảm chi chuyển nguồn do các khoản chi đã hết nhiệm vụ chi nhưng Sở Tài chính thông báo chi  chuyển nguồn là chưa phù hợp với Luật NS</t>
  </si>
  <si>
    <t xml:space="preserve">  - Huyện Trảng Bàng: Kiến nghị Văn phòng Sở chuyển quyết toán năm sau do hạch toán các khoản chi cho hoạt động thu phí vào chi NS</t>
  </si>
  <si>
    <t xml:space="preserve">  - Sở Giao thông Vận tải: Kiến nghị Văn phòng Sở chuyển quyết toán năm sau do hạch toán các khoản chi cho hoạt động thu phí vào chi NS 2.070.125.981 đồng; tăng nguồn CCTL 186.676.000 đồng</t>
  </si>
  <si>
    <t>Năm kiểm toán 2018 (Niên độ NS 2017)</t>
  </si>
  <si>
    <t>BCKT NSĐP năm 2017 tỉnh Bến Tre</t>
  </si>
  <si>
    <t xml:space="preserve"> + Huyện Giồng Trôm: Tăng chi chuyển nguồn, giảm kết dư 7.520.624.000 đồng; Giảm chi chuyển nguồn, tăng kết dư: 2.000.000.000 đồng.</t>
  </si>
  <si>
    <t xml:space="preserve"> + Huyện Chợ Lách: Tăng chi chuyển nguồn, giảm kết dư 1.353.857.000 đồng; Giảm chi chuyển nguồn, tăng kết dư: 2.571.141.900 đồng.</t>
  </si>
  <si>
    <t xml:space="preserve"> + Huyện Ba Tri: Tăng chi chuyển nguồn, giảm kết dư 9.325.063.900 đồng; Giảm chi chuyển nguồn, tăng kết dư: 101.551.412.428 đồng.</t>
  </si>
  <si>
    <t xml:space="preserve"> + Huyện Bình Đại: Tăng chi chuyển nguồn, giảm kết dư 2.001.393.906 đồng; Giảm chi chuyển nguồn, tăng kết dư: 26.526.691.815 đồng.</t>
  </si>
  <si>
    <t>VIII</t>
  </si>
  <si>
    <t>Năm kiểm toán 2012 (Niên độ NS 2011)</t>
  </si>
  <si>
    <t>BCKT ngân sách, tiền và tài sản Nhà nước năm 2011 tỉnh Bến Tre</t>
  </si>
  <si>
    <t>Kiến nghị khác: huyện Mỏ Cày Bắc: Xử lý khác tăng chi chuyển nguồn, giảm kết dư ngân sách kinh phí 10% tiết kiệm chi ngân sách cấp xã thực hiện kiềm chế lạm phát theo Nghị quyết số 11/NQ-CP số tiền 463.232.000 đồng.</t>
  </si>
  <si>
    <t>KIỂM TOÁN NHÀ NƯỚC KHU VỰC X</t>
  </si>
  <si>
    <t>KV 10</t>
  </si>
  <si>
    <t>Báo cáo kiểm toán ngân sách địa phương năm 2023 tỉnh Bắc Kạn</t>
  </si>
  <si>
    <t>….</t>
  </si>
  <si>
    <t>KVX</t>
  </si>
  <si>
    <t>Đài Phát thanh và Truyền hình tỉnh Bắc Kạn: Trích bổ sung cải cách tiền lương từ 40% số thu hoạt động sản xuất, kinh doanh năm 2023 khi giao kinh phí cho đơn vị theo quy định Khoản 4, Điều 4, Thông tư số 78/2022/TT-BTC ngày 26/12/2022.</t>
  </si>
  <si>
    <t>Kiến nghị trích lập bổ sung nguồn cải cách tiền lương đối với đơn vị dự toán cấp I.</t>
  </si>
  <si>
    <t>Báo cáo quyết toán ngân sách địa phương năm 2023 tỉnh Bắc Giang</t>
  </si>
  <si>
    <t>Thị xã Việt Yên: Ngân sách cấp huyện bố trí nguồn để hoàn trả nguồn sự nghiệp giáo dục</t>
  </si>
  <si>
    <t>Không tiếp tục thực hiện được do không còn tồn tại cấp huyện</t>
  </si>
  <si>
    <t>Huyện Hiệp Hòa: Trích lập bổ sung nguồn thực hiện CCTL năm 2023:
- Xã Đông Lỗ 144.473.746đ;
- Xã Hòa Sơn 134.025.561đ;
- Xã Mai Đình 117.527.121đ;
- Xã Thanh Vân 1.181.152đ</t>
  </si>
  <si>
    <t>Không thực hiện được trích lập CCTL do thực hiện chính quyền địa phương hai cấp (Không còn cấp huyện)</t>
  </si>
  <si>
    <t>Huyện Lạng Giang: Thị trấn Vôi - trích lập bổ sung nguồn thực hiện CCTL năm 2023</t>
  </si>
  <si>
    <t>Báo cáo quyết toán ngân sách địa phương năm 2023 của tỉnh Bắc Ninh</t>
  </si>
  <si>
    <t xml:space="preserve">Sở Tài chính: Thành phố Bắc Ninh: Tổng hợp bổ sung nguồn thực hiện CCTL do khi xác định nguồn CCTL đơn vị đã bù trừ giữa các phường (phường thừa bù trừ phường thiếu) dẫn đến xác định thiếu nguồn CCTL của một số phường. </t>
  </si>
  <si>
    <t>Không thực hiện được tổng hợp bổ sung nguồn CCTL do thực hiện chính quyền địa phương hai cấp (không còn cấp huyện)</t>
  </si>
  <si>
    <t>Báo cáo quyết toán ngân sách địa phương năm 2022 tỉnh Bắc Giang</t>
  </si>
  <si>
    <t>Sở Tài chính: Kinh phí chuyển nguồn vốn đầu tư công ngân sách cấp huyện chưa có Nghị quyết của Hội đồng nhân dân Tỉnh  cho phép kéo dài thời gian thực hiện và giải ngân vốn kế hoạch đầu tư công theo quy định  tại tại khoản 1 Điều 48 Nghị định số 40/2020/NĐ-CP ngày 06/4/2020 của Chính phủ về quy định chi tiết thi hành một số điều của Luật Đầu tư công.  Đề nghị UBND tỉnh Bắc Giang báo cáo HĐND tỉnh Bắc Giang theo đúng quy định và thẩm quyền (Số chưa thực hiện kiến nghị kiểm toán: Không có trong nghị quyết số 65/NQ-HĐND ngày 13/12/2023 của HĐND tỉnh BG, chưa có ý kiến của HĐND tỉnh)</t>
  </si>
  <si>
    <t>Kiến nghị báo cáo UBND/ HĐND xem xét, xử lý theo quy định không thực hiện được do sáp nhập tỉnh</t>
  </si>
  <si>
    <t>Báo cáo kiểm toán quyết toán Ngân sách địa phương năm 2022 tỉnh Bắc Ninh</t>
  </si>
  <si>
    <t>Sở Tài chính: Một số đơn vị chưa dành đủ nguồn cải cách tiền lương theo quy định, tổ kiểm toán xác định phải bố trí hoàn trả nguồn kinh phí cải cách tiền lương 22.505,4trđ; gồm: thành phố Bắc Ninh 14.209,3trđ (ngân sách cấp thành phố); thành phố Từ Sơn 1.287trđ (ngân sách phường); huyện Tiên Du 3.607trđ (ngân sách xã).</t>
  </si>
  <si>
    <t>Không thực hiện được hoàn trả nguồn CCTL do thực hiện chính quyền địa phương hai cấp (không còn cấp huyện)</t>
  </si>
  <si>
    <t>Thị xã Quế Võ: 'Một số xã, phường sử dụng nguồn cải cách tiền lương để chi các nội dung chi khác phải bố trí hoàn trả nguồn cải cách tiền lương: 'Phường Đại Xuân còn phải tiếp tục bố trí hoàn trả nguồn cải cách tiền lương 3.650trđ</t>
  </si>
  <si>
    <t>Báo cáo kiểm toán các quỹ tài chính ngoài ngân sách nhà nước giai đoạn 2020-2022 tỉnh Bắc Ninh</t>
  </si>
  <si>
    <t>Quỹ Phòng chống thiên tai tỉnh Bắc Ninh: Đôn đốc các huyện, xã, các cơ quan, đơn vị trên địa bàn thực hiện thu nộp đầy đủ Quỹ Phòng, chống thiên tai theo quy định: Số tiền còn phải thu Quỹ phòng chống thiên  theo Kế hoạch thu năm 2020, 2021, 2022 của khối các huyện đã được UBND tỉnh phê duyệt nhưng chưa nộp (Theo số liệu báo cáo của Quỹ Phòng chống thiên tai tỉnh Bắc Ninh)</t>
  </si>
  <si>
    <t>Không thu được nữa do thực hiện chính quyền địa phương hai cấp (không còn cấp huyện)</t>
  </si>
  <si>
    <t>Báo cáo Kiểm toán ngân sách địa phương năm 2021 tỉnh Bắc Ninh; Kiểm toán chuyên đề việc thực hiện chính sách xã hội hóa theo Nghị định số 59/2014/NĐ-CP</t>
  </si>
  <si>
    <t>Ủy ban nhân dân huyện Thuận Thành: Bố trí hoàn trả nguồn - Nguồn CCTL chưa thực hiện</t>
  </si>
  <si>
    <t>Ủy ban nhân dân thành phố Bắc Ninh: Các phường theo dõi và trích lập bổ sung nguồn CCTL đang trích lập và chuyển nguồn thiếu</t>
  </si>
  <si>
    <t>Không thực hiện được trích lập bổ sung nguồn CCTL do thực hiện chính quyền địa phương hai cấp (không còn cấp huyện)</t>
  </si>
  <si>
    <t>Báo cáo kiểm toán NSĐP năm 2019 của tỉnh Hà Giang</t>
  </si>
  <si>
    <t>UBND huyện Yên Minh: Kiến nghị: (iii) Rà soát toàn bộ trình tự, thủ tục, trình cấp có thẩm quyền phê duyệt đối với khối lượng nghiệm thu thực tế phát sinh Kinh phí đo đạc, cấp giấy chứng nhận quyền sử dụng đất cho 06 xã trong năm 2019; (iv) Trình UBND tỉnh phê duyệt dự toán kinh phí bổ sung để làm cơ sở cho nghiệm thu, quyết toán kinh phí đo đạc Kinh phí đo đạc, cấp giấy chứng nhận quyền sử dụng đất cho 06 xã trong năm 2019; (Nguyên nhân: Hồ sơ chứng từ chưa đảm bảo điều kiện chi: Kinh phí đo đạc, cấp giấy chứng nhận quyền sử dụng đất cho 06 xã trong năm 2019 đã thanh toán cho khối lượng nghiệm thu thực tế phát sinh theo chỉ đạo tại VB số 644/QĐ-UBND của UBND tỉnh, tuy nhiên chưa có văn bản trình UBND tỉnh phê duyệt dự toán bổ sung (chỉ có biên bản nghiệm thu khối lượng hoàn thành giữa tư vấn, đơn vị thực hiện và Phòng Tài nguyên và Môi trường huyện Yên Minh): Đơn vị báo cáo Dự án vẫn đang trong quá trình thực hiện, (Phòng Tài nguyên và Môi trường huyện Yên Minh đã hoàn thành công tác đo đạc bản đồ địa chính, lập hồ sơ địa chính của 06 xã, đã lập lại TKKT-DT xây dựng hệ thống hồ sơ địa chính và cơ sở dữ liệu quản lý đất đai huyện Yên Minh tổng thể trình Sở Tài nguyên và Môi trường thẩm định và trình UBND tỉnh phê duyệt làm cơ sở để thanh, quyết toán theo quy định). Huyện đã ban hành Báo cáo số 687/BC-UBND ngày 04/10/2024 và Tờ trình số 172/TTr-UBND ngày 04/10/2024 gửi Sở TNMT thẩm định trình UBND tỉnh phê duyệt lại dự toán.</t>
  </si>
  <si>
    <t xml:space="preserve">Kiến nghị báo cáo UBND/HĐND xem xét, xử lý theo quy định không thực hiện được do sáp nhập tỉnh không thể phê duyệt lại dự toán </t>
  </si>
  <si>
    <t>Sở Tài chính tỉnh Tuyên Quang: UBND tỉnh báo cáo xin ý kiến HĐND tỉnh về việc xử lý kết dư ngân sách huyện khoản thu tiền cấp quyền KTKS năm 2018 (Số kết dư ngân sách huyện khoản thu tiền cấp quyền KTKS năm 2018, số tiền 3.051.307.375 đồng (đã được xử lý trích quỹ dự trữ tài chính 1.525.650.000 đồng, ghi thu ngân sách cấp tỉnh 1.525.657.375 đồng) chưa phù hợp với Nghị quyết số 07/2017/NQ-HĐND ngày 26/7/2017 của HĐND tỉnh Tuyên Quang (theo qui định phải điều tiết thu ngân sách cho huyện có điểm mỏ, song đã xử lý thu ngân sách tỉnh)): Đơn vị báo cáo tại thời điểm kiểm toán (năm 2020), Quyết toán NSĐP năm 2018 đã được HĐND phê chuẩn, việc xử lý kết dư ngân sách năm 2018 đã hoàn thành, nên việc báo cáo xin ý kiến HĐND tỉnh sau kiến nghị kiểm toán không còn phù hợp, UBND tỉnh đề nghị đưa ra khỏi kiến nghị do không còn phù hợp tại Báo cáo số 168/BC-UBND ngày 28/6/2025 của UBND tỉnh Tuyên Quang</t>
  </si>
  <si>
    <t>Không thực hiện được kiến nghị báo cáo UBND/HĐND xem xét, xử lý theo quy định (tỉnh đã sáp nhập)</t>
  </si>
  <si>
    <t>Báo cáo kiểm toán NSĐP năm 2015 tại tỉnh Thái Nguyên</t>
  </si>
  <si>
    <t>UBND thị xã Phổ Yên: Các xã, phường (Hồng Tiến;  Đắc Sơn; p.Hồng Tiến; Vạn Phái; Tân Hương; Trung Thành; p. Bãi Bông)
 Ghi thu, ghi chi quản lý qua NSNN</t>
  </si>
  <si>
    <t>Kiến nghị ghi thu, ghi chi không thực hiện được ngân sách năm 2015 (Không còn cấp huyện)</t>
  </si>
  <si>
    <t>Năm kiểm toán 2015 (niên độ NSNN 2014)</t>
  </si>
  <si>
    <t>Báo cáo kiểm toán Chuyên đề Chương trình MTQG XD Nông thôn mới giai đoạn 2010-2014 tỉnh Thái Nguyên</t>
  </si>
  <si>
    <t>UBND huyện Phú Bình: Ghi thu, ghi chi quản lý qua ngân sách xã vốn dân đóng góp xây dựng các dự án cơ sở hạ tầng đã hoàn thành</t>
  </si>
  <si>
    <t>Kiến nghị ghi thu, ghi chi không thực hiện được ngân sách năm 2014 (Không còn cấp huyện)</t>
  </si>
  <si>
    <t>UBND huyện Định Hóa: Ghi thu, ghi chi quản lý qua ngân sách xã vốn dân đóng góp xây dựng các dự án cơ sở hạ tầng đã hoàn thành</t>
  </si>
  <si>
    <t>UBND thành phố Sông Công: Ghi thu, ghi chi quản lý qua ngân sách xã vốn dân đóng góp xây dựng các dự án cơ sở hạ tầng đã hoàn thành</t>
  </si>
  <si>
    <t>UBND huyện Võ Nhai: Ghi thu, ghi chi quản lý qua ngân sách xã vốn dân đóng góp xây dựng các dự án cơ sở hạ tầng đã hoàn thành</t>
  </si>
  <si>
    <t>Báo cáo kiểm toán NSĐP năm 2012 tỉnh Bắc Ninh</t>
  </si>
  <si>
    <t>Thành phố Bắc Ninh: Thành phố Bắc Ninh - phường Hạp Lĩnh: Kiến nghị ghi thu ghi chi vào NSNN: Nộp NSNN các khoản thu theo dõi không qua KBNN.
Theo báo cáo số 1306/UBND-TCKH ngày 13/06/2023 của UBND thành phố Bắc Ninh, do trong các năm gần đây phường liên tiếp bị hụt thu, các khoản chi chưa thực hiện thu hồi được do hồ sơ, chứng từ chưa đảm bảo</t>
  </si>
  <si>
    <t>Kiến nghị ghi thu, ghi chi không thực hiện được ngân sách năm 2012 (Không còn cấp huyện)</t>
  </si>
  <si>
    <t>Năm kiểm toán 2011 (niên độ NSNN 2010)</t>
  </si>
  <si>
    <t>Báo cáo kiểm toán Ngân sách, tiền và tài sản nhà nước năm 2010 Tỉnh Bắc Ninh</t>
  </si>
  <si>
    <t>Huyện Thuận Thành: Kiến nghị ghi thu ghi chi vào NSNN: huyện Thuận Thành 1.586.368.000đ chi đầu tư xây dựng cơ bản từ nguồn thu đóng góp xây dựng cơ sở hạ tầng của xã Song Liễu
Do hồ sơ thanh toán cho các công trình và một số khoản chi thường xuyên sau khi KBNN huyện Thuận Thành kiểm soát chưa đầy đủ theo quy định nên đã không chấp nhận ghi thu - ghi chi vào NSNN. Một số nhà thầu không phối hợp, không còn hoạt động, không liên lạc được để hoàn thiện hồ sơ thanh toán qua KBNN.</t>
  </si>
  <si>
    <t>Kiến nghị ghi thu, ghi chi không thực hiện được ngân sách năm 2010 (Không còn cấp huyện)</t>
  </si>
  <si>
    <t>Sở Tài chính: Kiến nghị ghi thu ghi chi vào NSNN; trong đó Ngân sách cấp tỉnh 46.756.282.551đ chi đầu tư xây dựng cơ sở hạ tầng (tại Sở Tài chính).
Theo ghi nhận tại Báo cáo kiểm tra thực hiện kiến nghị năm 2021: số tiền này là các khoản ghi thu, ghi chi. Do hồ sơ thanh chưa đầy đủ theo quy định, nên huyện đang tiếp tục chỉ đạo các cơ quan chức năng và xã hoàn thành để thực hiện ghi thu, ghi chi. Theo báo cáo 90A/2021/CVKS ngày 20/10/2021 của Công ty Khai Sơn, đơn vị thực hiện dự án: Đây là dự án xây dựng CSHT xã Xuân Lâm được triển khai từ năm 2007 nhưng vì lý do đảm bảo an ninh, dự án bị tạm dừng và đến tháng 5/10/2021 dự án mới được Sở XD thẩm định lại và dự kiến quý 4/2021 mới có khối lượng hoàn thành, do đó dự án không đủ thủ tục để ghi thu ghi chi theo kiến nghị của KTNN.
Theo các báo cáo 1167/STC-QLNS ngày 16/8/2023, 1396/STC-QLNS ngày 25/9/2023 của Sở Tài chính: Ngày 09/12/2020 UBND tỉnh Bắc Ninh có Văn bản số 1742/QĐ-UBND về việc phê duyệt điều chỉnh dự án, ngày 30/9/2021 UBND tỉnh Bắc Ninh có văn bản số 3143/UBND-XDCB về việc gia hạn thời gian thực hiện dự án, ngày 05/10/2021 Sở xây dựng tỉnh Bắc Ninh có thông báo kết quả thẩm định điều chỉnh thiết kế xây dựng triển khai sau thiết kế cơ sở dự án, dự kiến đến hết quý 4/2021, Ban quản lý dự án huyện Thuận Thành và Công ty cổ phần Khai Sơn mới hoàn thành công tác xác nhận giá trị khối lượng thi công xây dựng hoàn thành để phục vụ cho việc ghi thu – ghi chi dự án. Đến thời điểm hiện tại Công ty CP Khai Sơn và Ban quản lý dự án huyện Thuận Thành vẫn chưa hoàn thiện thủ tục ghi thu – ghi chi dự án xây dựng hạ tầng kỹ thuật khu nhà ở Xuân Lâm.
Sở Tài chính đã có văn bản số 892/STC-QLG ngày 04/8/2021 gửi Bộ Tài chính xin ý kiến, Bộ Tài chính trả lời tại VB số 15237/BTC-ĐT ngày 31/12/2021 đề nghị sở Tài chính Bắc Ninh xin ý kiến Bộ Xây dựng, Bộ TNMT về dự án chưa hoàn thành các thủ tục để làm cơ sở ghi thu -ghi chi. Đến nay chưa có hướng dẫn thực hiện.</t>
  </si>
  <si>
    <t xml:space="preserve">Kiến nghị ghi thu, ghi chi không thực hiện được ngân sách năm 2010 </t>
  </si>
  <si>
    <t>KIỂM TOÁN NHÀ NƯỚC KHU VỰC XI</t>
  </si>
  <si>
    <t>KV 11</t>
  </si>
  <si>
    <t>Năm kiểm toán 2015 (Niên độ NS 2014)</t>
  </si>
  <si>
    <t>CKT Chuyên đề Chương trình mục tiêu quốc gia về xây dựng nông thôn mới giai đoạn 2010-2014 tại tỉnh Hưng Yên</t>
  </si>
  <si>
    <t>- Nội dung kiến nghị:  Điều chỉnh tăng kiến nghị thu hồi, giảm chi thường xuyên số tiền 400.976.341 đồng sang  Điều chỉnh giảm kiến nghị tăng thu NSNN số tiền 400.976.341 đồng</t>
  </si>
  <si>
    <t>Điều chỉnh tăng kiến nghị thu hồi, giảm chi thường xuyên 400.976.341 đồng (số điều chỉnh trong năm 2025, nguyên nhân: qua quá trình rà soát số liệu thực hiện kiến nghị nhập trên phần mềm số thực hiện tăng thu sang chi thường xuyên và do chứng từ của nhiều năm, nên đã thực hiện điều chỉnh giảm tăng thu sang chi thường xuyên).</t>
  </si>
  <si>
    <t>KTNN KV XI</t>
  </si>
  <si>
    <t xml:space="preserve"> - Nội dung kiến nghị: Điều chỉnh tăng kiến nghị kiến nghị thu hồi, giảm chi đầu tư số tiền 3.441.713 đồng sang Điều chỉnh giảm kiến nghị thu hồi, giảm chi thường xuyên số tiền 3.441.713 đồng</t>
  </si>
  <si>
    <t>Điều chỉnh tăng kiến nghị thu hồi, giảm chi đầu tư 3.441.713 đồng (số điều chỉnh trong năm 2025, nguyên nhân: qua quá trình rà soát số liệu thực hiện kiến nghị nhập trên phần mềm cho thấy số liệu thu hồi, giảm chi thường xuyên ở mục thu hồi giảm chi đầu tư, do vậy điều chỉnh số liệu giảm chi thường xuyên và tăng chi đầu tư).</t>
  </si>
  <si>
    <t>Báo cáo kiểm toán ngân sách, tiền và tài sản nhà nước năm 2012 của tỉnh Thanh Hóa</t>
  </si>
  <si>
    <t>- Nội dung kiến nghị:  Huyện Hoằng Hóa: Bố trí hoàn trả lại nguồn kinh phí trong dự toán năm sau</t>
  </si>
  <si>
    <t>Rà soát số liệu thực hiện kiến nghị nhập trên phần mềm cho thấy số liệu thu hồi, giảm chi đầu tư ở mục kiến nghị khác, do vậy điều chỉnh giảm kiến nghị khác đồng thời điều chỉnh tăng kiến nghị thu hồi giảm chi đầu tư.</t>
  </si>
  <si>
    <t>- Nội dung kiến nghị: Huyện Nông Cống: Bố trí hoàn trả nguồn kinh phí cải cách tiền lương</t>
  </si>
  <si>
    <t>Rà soát số liệu thực hiện kiến nghị nhập trên phần mềm cho thấy số liệu thu hồi giảm chi thường xuyên ở mục kiến nghị khác, do vậy điều chỉnh giảm kiến nghị khác đồng thời điều chỉnh tăng kiến nghị thu hồi giảm chi thường xuyên.</t>
  </si>
  <si>
    <t>KIỂM TOÁN NHÀ NƯỚC KHU VỰC XII</t>
  </si>
  <si>
    <t>KV 12</t>
  </si>
  <si>
    <t>Báo cáo kiểm toán NSĐP năm 2023 của tỉnh Bình Phước</t>
  </si>
  <si>
    <t>Sở Tài chính tỉnh Bình Phước</t>
  </si>
  <si>
    <t>Giảm chi chuyển nguồn do chuyển nguồn chưa phù hợp theo quy định tại Điều 64 Luật NSNN.</t>
  </si>
  <si>
    <t xml:space="preserve"> Điều chỉnh giảm kiến nghị không theo dõi trên phần mềm theo Công văn 1062/KTNN-TH</t>
  </si>
  <si>
    <t>Công văn số 1062/KTNN-TH ngày 25/8/2025 của KTNN</t>
  </si>
  <si>
    <t>Báo cáo kiểm toán BCQT NSĐP năm 2023 của tỉnh Đồng Nai và các chuyên đề lồng ghép</t>
  </si>
  <si>
    <t>Sở Tài chính tỉnh Đồng Nai</t>
  </si>
  <si>
    <t>Tăng chi chuyển nguồn CCTL theo khoản 3 Điều 64 Luật NSNN, sau khi xác định số dư nguồn CCTL còn lại năm 2023 của tỉnh Đồng Nai (Các xã thuộc huyện Thống Nhất chưa thực hiện chuyển nguồn đầy đủ nguồn CCTL còn dư theo quyết toán của Phòng TCKH huyện Thống Nhất 664.185.201 đồng; huyện Nhơn Trạch chưa thực hiện chuyển nguồn đầy đủ nguồn CCTL còn dư theo quyết toán của Sở Tài chính 150.542.000.000 đồng.).
Đến thời điểm kiểm tra THKN, đơn vị đã thực hiện 121 tỷ.</t>
  </si>
  <si>
    <t>Báo cáo kiểm toán NSĐP năm 2022 tỉnh Đồng Nai và các CĐLG</t>
  </si>
  <si>
    <t>Huyện Tân Phú</t>
  </si>
  <si>
    <t>Huyện bố trí nguồn kinh phí đầu tư XDCB hoàn trả nguồn kinh phí sự nghiệp. Nguyên nhân: Huyện phân bổ dự toán chi thường xuyên 91.497,6 triệu đồng cho các nhiệm vụ mới về cải tạo, nâng cấp, mở rộng theo quy định tại khoản 1 Điều 6 Luật Đầu tư công và các văn bản hướng dẫn chưa phù hợp khoản 4, Điều 12, Thông tư số 61/2021/TT-BTC ngày 26/7/2021 của Bộ Tài chính hướng dẫn xây dựng dự toán ngân sách nhà nước năm 2022, kế hoạch tài chính - ngân sách nhà nước 03 năm 2022-2024, số đã sử dụng và quyết toán trong năm 25.563 triệu đồng</t>
  </si>
  <si>
    <t>Thành phố Biên Hòa</t>
  </si>
  <si>
    <t>Thành phố bố trí nguồn kinh phí đầu tư XDCB hoàn trả nguồn kinh phí sự nghiệp</t>
  </si>
  <si>
    <t>Huyện Thống Nhất</t>
  </si>
  <si>
    <t>Tăng chi chuyển nguồn. Gồm:
+ Huyện Thống Nhất: Chuyển nguồn thiếu nguồn CCTL, kiến nghị UBND tăng chi chuyển nguồn năm 2023
+ Thị trấn Dầu Giây: Chuyển nguồn thiếu nguồn CCTL, kiến nghị UBND tăng chi chuyển nguồn năm 2023</t>
  </si>
  <si>
    <t>Huyện Nhơn Trạch</t>
  </si>
  <si>
    <t>Tăng chuyển nguồn CCTL sang năm 2023</t>
  </si>
  <si>
    <t>CCT khu vực Long Khánh - Cẩm Mỹ</t>
  </si>
  <si>
    <t>Truy thu thuế TNDN của Công ty TNHH hóa dầu Việt Kỷ Nguyên</t>
  </si>
  <si>
    <t>Điều chỉnh giảm do chưa đủ cơ sở pháp lý</t>
  </si>
  <si>
    <t>Công văn số 182/KTNN-KVXIII ngày 08/04/2025 về việc thống nhất điều chỉnh giảm kiến nghị truy thu thuế TNDN đối với Công ty TNHH Hóa Dầu Việt Kỷ Nguyên</t>
  </si>
  <si>
    <t>Truy thu thuế TNDN của Công ty CP Bảo Thắng</t>
  </si>
  <si>
    <t>Công văn số 183/KTNN-KVXIII ngày 08/04/2025 về việc thống nhất điều chỉnh giảm kiến nghị truy thu thuế TNDN đối với Công ty Bảo Thắng</t>
  </si>
  <si>
    <t>Báo cáo kiểm toán BCQT NSĐP năm 2022 tỉnh Đồng Nai</t>
  </si>
  <si>
    <t>Sở Tài chính</t>
  </si>
  <si>
    <t>Tại BCKT kiến nghị tăng chuyển nguồn, giảm kết dư (PL07.1)
- Theo dõi tăng nguồn CCTL còn dư của năm 2022 để chuyển sang năm 2023 tiếp tục sử dụng, số tiền 2.556.907.000.000 đồng 
- Điều chỉnh giảm chi chuyển nguồn, tăng kết dư  1.393.110.084.689 đồng do: khoản mục chi chuyển nguồn sang năm 2023 bao gồm các nguồn thu ngân sách có nhiệm vụ trích lập các quỹ tài chính ngoài ngân sách cụ thể, nhưng chưa phát sinh các nhiệm vụ cụ thể, chưa có dự toán, không thuộc các trường hợp chuyển nguồn theo khoản 3, khoản 4 Điều 64 Luật Ngân sách nhà nước
Đến 31/12/2025, địa phương đã thực hiện kiến nghị số tiền 718.901.000.000 đồng. Số kiến nghị chưa thực hiện còn lại là 3.231.116.084.689 đồng</t>
  </si>
  <si>
    <t>Huyện Cẩm Mỹ</t>
  </si>
  <si>
    <t xml:space="preserve">Chi chuyển nguồn không đúng quy định theo điều 68 Luật Đầu tư công </t>
  </si>
  <si>
    <t>Năm kiểm toán 2022 (niên độ NS 2021)</t>
  </si>
  <si>
    <t>Báo cáo kiểm toán NSĐP năm 2021 tỉnh Đồng Nai</t>
  </si>
  <si>
    <t>Huyện Trảng Bom</t>
  </si>
  <si>
    <t>Trích lập bổ sung nguồn CCTL</t>
  </si>
  <si>
    <t xml:space="preserve">Giảm chi chuyển nguồn: Nguồn thu tiền sử dụng đất của Dự án nhà ở Khu dân cư tại xã Long Tân, huyện Nhơn Trạch, được điều tiết cho huyện 60% theo Nghị quyết số 24/NQ-HĐND ngày 04/12/2020 của HĐND tỉnh Đồng Nai do không đúng quy định về chuyển nguồn tại điểm a khoản 4.1 mục II Công văn số 6565/KBNN-KTNN ngày 15/12/2021 của Bộ Tài chính hướng dẫn công tác khóa sổ kế toán niên độ 2021 trên TABMIS </t>
  </si>
  <si>
    <t>Năm kiểm toán 2021 (niên độ NS 2020)</t>
  </si>
  <si>
    <t>Kiểm toán ngân sách địa phương năm 2020 tỉnh Đắk Nông</t>
  </si>
  <si>
    <t>Ủy ban nhân dân thành phố Gia Nghĩa</t>
  </si>
  <si>
    <t>Kinh phí CCTL cân đối toàn thành phố do KTNN xác định chênh lệch kinh phí CCTL năm 2021 của thành phố tăng 3.264 trđ so với số liệu báo cáo cho Sở Tài chính, gồm: Nguồn thực hiện CCTL năm 2021 tăng 3.264 trđ (50% tăng thu ngân sách địa phương dự toán năm 2021 so với dự toán năm 2020 là 1.407 trđ; 40% số thu được để lại theo chế độ năm 2021 là 1.094 trđ; 50% kinh phí ngân sách địa phương giảm chi hỗ trợ hoạt động thường xuyên trong lĩnh vực hành chính và hỗ trợ các đơn vị sự nghiệp công lập 763 trđ) theo Điều 4 Thông tư 109/2020/TT-BTC ngày 25/12/2020.</t>
  </si>
  <si>
    <t>Năm kiểm toán 2019 (niên độ NS 2018)</t>
  </si>
  <si>
    <t>BCKT NSĐP năm 2018 tỉnh Bình Thuận</t>
  </si>
  <si>
    <t>Ủy ban nhân dân huyện Hàm Thuận Nam</t>
  </si>
  <si>
    <t>Tăng nguồn CCTL năm 2018 do xác định nguồn chưa đúng quy định</t>
  </si>
  <si>
    <t>Ủy ban nhân dân huyện Tánh Linh</t>
  </si>
  <si>
    <t>Năm kiểm toán 2017 (niên độ NS 2016)</t>
  </si>
  <si>
    <t>Báo cáo kiểm toán ngân sách địa phương năm 2016 của tỉnh Bình Thuận</t>
  </si>
  <si>
    <t>Ủy ban nhân dân thành phố Phan Thiết</t>
  </si>
  <si>
    <t>Tăng chi chuyển nguồn NS huyện, bao gồm: Nguồn CCTL (-2.733) triệu đồng; tiền sử dụng đất 18.000 triệu đồng.</t>
  </si>
  <si>
    <t>KIỂM TOÁN NHÀ NƯỚC KHU VỰC VI</t>
  </si>
  <si>
    <t>Số 4 là điều chỉnh giảm không theo dõi trên phần mềm theo Công văn 1062/KTNN-TH</t>
  </si>
  <si>
    <t>Số 1 là điều chỉnh  giảm do có văn bản đồng ý của lãnh đạo KTNN (ghi rõ số ngày tháng của văn bản tại cột cuối cùng)</t>
  </si>
  <si>
    <t>Số 2 là điều chỉnh  giảm do sai sót trong quá trình nhập liệu (sai số học, nhập nhầm bckt, sai chỉ tiêu…)</t>
  </si>
  <si>
    <t xml:space="preserve">Số 3 là điều chỉnh giảm do tổng hợp sai: Tổng hợp kết quả thực hiện kiến nghị không đúng với thực tế </t>
  </si>
  <si>
    <t>2023 VT</t>
  </si>
  <si>
    <t>Năm kiểm toán 2024</t>
  </si>
  <si>
    <t>TỔNG ĐIỀU CHỈNH CÁC NĂM</t>
  </si>
  <si>
    <t>Năm kiểm toán 2023 về trước</t>
  </si>
  <si>
    <t>A</t>
  </si>
  <si>
    <t>A1</t>
  </si>
  <si>
    <t>A2</t>
  </si>
  <si>
    <t xml:space="preserve">Theo dõi riêng theo hướng dẫn tại Công văn số 1062/KTNN-TH </t>
  </si>
  <si>
    <t>Đơn vị tính: đồng</t>
  </si>
  <si>
    <t>Văn bản điều chỉnh</t>
  </si>
  <si>
    <t>Phụ biểu số 02/BCKN2025 - NĐNS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</si>
</sst>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00_-;\-* #,##0.00_-;_-* &quot;-&quot;??_-;_-@_-"/>
    <numFmt numFmtId="166" formatCode="_-* #,##0_-;\-* #,##0_-;_-* &quot;-&quot;??_-;_-@_-"/>
    <numFmt numFmtId="167" formatCode="_-* #,##0\ _₫_-;\-* #,##0\ _₫_-;_-* &quot;-&quot;??\ _₫_-;_-@_-"/>
    <numFmt numFmtId="168" formatCode="#,##0;\(#,##0\)"/>
  </numFmts>
  <fonts count="26" x14ac:knownFonts="1">
    <font>
      <sz val="11"/>
      <color theme="1"/>
      <name val="Calibri"/>
      <family val="2"/>
      <scheme val="minor"/>
    </font>
    <font>
      <sz val="11"/>
      <color theme="1"/>
      <name val="Calibri"/>
      <family val="2"/>
      <scheme val="minor"/>
    </font>
    <font>
      <sz val="10"/>
      <name val="Arial"/>
      <family val="2"/>
    </font>
    <font>
      <sz val="10"/>
      <color theme="1"/>
      <name val="Times New Roman"/>
      <family val="1"/>
    </font>
    <font>
      <b/>
      <sz val="11"/>
      <color theme="1"/>
      <name val="Times New Roman"/>
      <family val="1"/>
    </font>
    <font>
      <i/>
      <sz val="10"/>
      <color theme="1"/>
      <name val="Times New Roman"/>
      <family val="1"/>
    </font>
    <font>
      <i/>
      <sz val="11"/>
      <color theme="1"/>
      <name val="Times New Roman"/>
      <family val="1"/>
    </font>
    <font>
      <sz val="11"/>
      <color theme="1"/>
      <name val="Times New Roman"/>
      <family val="1"/>
    </font>
    <font>
      <b/>
      <sz val="10"/>
      <name val="Times New Roman"/>
      <family val="1"/>
    </font>
    <font>
      <i/>
      <sz val="10"/>
      <name val="Times New Roman"/>
      <family val="1"/>
    </font>
    <font>
      <sz val="10"/>
      <name val="Times New Roman"/>
      <family val="1"/>
    </font>
    <font>
      <sz val="10"/>
      <name val="Times New Roman"/>
      <family val="1"/>
      <charset val="163"/>
    </font>
    <font>
      <b/>
      <i/>
      <sz val="10"/>
      <name val="Times New Roman"/>
      <family val="1"/>
    </font>
    <font>
      <b/>
      <sz val="11"/>
      <name val="Times New Roman"/>
      <family val="1"/>
    </font>
    <font>
      <sz val="11"/>
      <name val="Times New Roman"/>
      <family val="1"/>
    </font>
    <font>
      <i/>
      <sz val="11"/>
      <name val="Times New Roman"/>
      <family val="1"/>
    </font>
    <font>
      <b/>
      <i/>
      <sz val="11"/>
      <color theme="1"/>
      <name val="Times New Roman"/>
      <family val="1"/>
    </font>
    <font>
      <sz val="11"/>
      <color rgb="FF000000"/>
      <name val="Times New Roman"/>
      <family val="1"/>
    </font>
    <font>
      <b/>
      <sz val="10"/>
      <color theme="1"/>
      <name val="Times New Roman"/>
      <family val="1"/>
    </font>
    <font>
      <b/>
      <i/>
      <sz val="10"/>
      <color theme="1"/>
      <name val="Times New Roman"/>
      <family val="1"/>
    </font>
    <font>
      <sz val="11"/>
      <color rgb="FFFF0000"/>
      <name val="Times New Roman"/>
      <family val="1"/>
    </font>
    <font>
      <b/>
      <sz val="11"/>
      <color rgb="FFFF0000"/>
      <name val="Times New Roman"/>
      <family val="1"/>
    </font>
    <font>
      <b/>
      <sz val="10"/>
      <color rgb="FFFF0000"/>
      <name val="Times New Roman"/>
      <family val="1"/>
    </font>
    <font>
      <b/>
      <i/>
      <sz val="11"/>
      <name val="Times New Roman"/>
      <family val="1"/>
    </font>
    <font>
      <sz val="9"/>
      <color theme="1"/>
      <name val="Times New Roman"/>
      <family val="1"/>
    </font>
    <font>
      <sz val="1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s>
  <cellStyleXfs count="10">
    <xf numFmtId="0" fontId="0" fillId="0" borderId="0"/>
    <xf numFmtId="0" fontId="2" fillId="0" borderId="0"/>
    <xf numFmtId="0" fontId="1" fillId="0" borderId="0"/>
    <xf numFmtId="0" fontId="2" fillId="0" borderId="0"/>
    <xf numFmtId="43"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cellStyleXfs>
  <cellXfs count="545">
    <xf numFmtId="0" fontId="0" fillId="0" borderId="0" xfId="0"/>
    <xf numFmtId="0" fontId="7" fillId="0" borderId="0" xfId="0" applyFont="1"/>
    <xf numFmtId="0" fontId="6" fillId="0" borderId="2" xfId="0" applyFont="1" applyBorder="1" applyAlignment="1">
      <alignment horizontal="center"/>
    </xf>
    <xf numFmtId="3" fontId="9" fillId="0" borderId="4" xfId="0" applyNumberFormat="1" applyFont="1" applyBorder="1" applyAlignment="1">
      <alignment horizontal="center" vertical="center"/>
    </xf>
    <xf numFmtId="0" fontId="6" fillId="0" borderId="0" xfId="0" applyFont="1"/>
    <xf numFmtId="0" fontId="4" fillId="0" borderId="2" xfId="0" applyFont="1" applyBorder="1" applyAlignment="1">
      <alignment horizontal="center"/>
    </xf>
    <xf numFmtId="0" fontId="4" fillId="0" borderId="2" xfId="0" applyFont="1" applyBorder="1" applyAlignment="1">
      <alignment wrapText="1"/>
    </xf>
    <xf numFmtId="0" fontId="4" fillId="0" borderId="2" xfId="0" applyFont="1" applyBorder="1"/>
    <xf numFmtId="0" fontId="4" fillId="0" borderId="2" xfId="0" applyFont="1" applyBorder="1" applyAlignment="1">
      <alignment vertical="center" wrapText="1"/>
    </xf>
    <xf numFmtId="0" fontId="4" fillId="0" borderId="0" xfId="0" applyFont="1"/>
    <xf numFmtId="0" fontId="7" fillId="0" borderId="2" xfId="0" applyFont="1" applyBorder="1" applyAlignment="1">
      <alignment horizontal="center"/>
    </xf>
    <xf numFmtId="0" fontId="7" fillId="0" borderId="2" xfId="0" applyFont="1" applyBorder="1"/>
    <xf numFmtId="3" fontId="10" fillId="0" borderId="4"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7" fillId="0" borderId="2" xfId="0" applyFont="1" applyBorder="1" applyAlignment="1">
      <alignment wrapText="1"/>
    </xf>
    <xf numFmtId="3" fontId="10" fillId="0" borderId="4" xfId="0" applyNumberFormat="1" applyFont="1" applyBorder="1" applyAlignment="1">
      <alignment horizontal="right" vertical="center"/>
    </xf>
    <xf numFmtId="0" fontId="7" fillId="0" borderId="2" xfId="0" applyFont="1" applyBorder="1" applyAlignment="1">
      <alignment vertical="center"/>
    </xf>
    <xf numFmtId="0" fontId="4" fillId="0" borderId="2" xfId="2" applyFont="1" applyBorder="1" applyAlignment="1">
      <alignment horizontal="center" vertical="center"/>
    </xf>
    <xf numFmtId="3" fontId="13" fillId="0" borderId="4" xfId="2" applyNumberFormat="1" applyFont="1" applyBorder="1" applyAlignment="1">
      <alignment horizontal="center" vertical="center"/>
    </xf>
    <xf numFmtId="3" fontId="13" fillId="0" borderId="4" xfId="2" applyNumberFormat="1" applyFont="1" applyBorder="1" applyAlignment="1">
      <alignment horizontal="right" vertical="center"/>
    </xf>
    <xf numFmtId="3" fontId="14" fillId="0" borderId="4" xfId="2" applyNumberFormat="1" applyFont="1" applyBorder="1" applyAlignment="1">
      <alignment horizontal="center" vertical="center"/>
    </xf>
    <xf numFmtId="0" fontId="4" fillId="0" borderId="0" xfId="2" applyFont="1" applyAlignment="1">
      <alignment vertical="center"/>
    </xf>
    <xf numFmtId="0" fontId="4" fillId="0" borderId="2" xfId="2" applyFont="1" applyBorder="1" applyAlignment="1">
      <alignment horizontal="center"/>
    </xf>
    <xf numFmtId="3" fontId="15" fillId="0" borderId="4" xfId="2" applyNumberFormat="1" applyFont="1" applyBorder="1" applyAlignment="1">
      <alignment horizontal="center" vertical="center"/>
    </xf>
    <xf numFmtId="0" fontId="6" fillId="0" borderId="0" xfId="2" applyFont="1"/>
    <xf numFmtId="0" fontId="4" fillId="0" borderId="2" xfId="2" applyFont="1" applyBorder="1" applyAlignment="1">
      <alignment horizontal="justify" vertical="center" wrapText="1"/>
    </xf>
    <xf numFmtId="0" fontId="6" fillId="0" borderId="2" xfId="2" applyFont="1" applyBorder="1" applyAlignment="1">
      <alignment horizontal="center"/>
    </xf>
    <xf numFmtId="0" fontId="7" fillId="0" borderId="2" xfId="2" quotePrefix="1" applyFont="1" applyBorder="1" applyAlignment="1">
      <alignment horizontal="justify" vertical="center" wrapText="1"/>
    </xf>
    <xf numFmtId="3" fontId="14" fillId="0" borderId="4" xfId="2" applyNumberFormat="1" applyFont="1" applyBorder="1" applyAlignment="1">
      <alignment horizontal="right" vertical="center"/>
    </xf>
    <xf numFmtId="0" fontId="4" fillId="0" borderId="2" xfId="2" applyFont="1" applyBorder="1" applyAlignment="1">
      <alignment horizontal="center" vertical="center" wrapText="1"/>
    </xf>
    <xf numFmtId="3" fontId="4" fillId="0" borderId="2" xfId="2" applyNumberFormat="1" applyFont="1" applyBorder="1" applyAlignment="1">
      <alignment horizontal="justify" vertical="center" wrapText="1"/>
    </xf>
    <xf numFmtId="0" fontId="4" fillId="0" borderId="2" xfId="2" applyFont="1" applyBorder="1"/>
    <xf numFmtId="0" fontId="4" fillId="0" borderId="2" xfId="2" applyFont="1" applyBorder="1" applyAlignment="1">
      <alignment vertical="center" wrapText="1"/>
    </xf>
    <xf numFmtId="0" fontId="4" fillId="0" borderId="2" xfId="3" applyFont="1" applyBorder="1" applyAlignment="1">
      <alignment horizontal="center" vertical="center"/>
    </xf>
    <xf numFmtId="0" fontId="4" fillId="0" borderId="2" xfId="3" applyFont="1" applyBorder="1" applyAlignment="1">
      <alignment horizontal="justify" vertical="center" wrapText="1"/>
    </xf>
    <xf numFmtId="0" fontId="4" fillId="0" borderId="2" xfId="2" applyFont="1" applyBorder="1" applyAlignment="1">
      <alignment vertical="center"/>
    </xf>
    <xf numFmtId="0" fontId="7" fillId="0" borderId="2" xfId="2" applyFont="1" applyBorder="1"/>
    <xf numFmtId="0" fontId="7" fillId="0" borderId="0" xfId="2" applyFont="1" applyAlignment="1">
      <alignment horizontal="center"/>
    </xf>
    <xf numFmtId="0" fontId="7" fillId="0" borderId="2" xfId="2" applyFont="1" applyBorder="1" applyAlignment="1">
      <alignment horizontal="center"/>
    </xf>
    <xf numFmtId="0" fontId="7" fillId="0" borderId="2" xfId="2" applyFont="1" applyBorder="1" applyAlignment="1">
      <alignment horizontal="justify" vertical="center" wrapText="1"/>
    </xf>
    <xf numFmtId="0" fontId="7" fillId="0" borderId="2" xfId="2" applyFont="1" applyBorder="1" applyAlignment="1">
      <alignment horizontal="center" vertical="center" wrapText="1"/>
    </xf>
    <xf numFmtId="0" fontId="16" fillId="0" borderId="2" xfId="3" applyFont="1" applyBorder="1" applyAlignment="1">
      <alignment vertical="center"/>
    </xf>
    <xf numFmtId="0" fontId="7" fillId="0" borderId="4" xfId="2" applyFont="1" applyBorder="1" applyAlignment="1">
      <alignment horizontal="center" vertical="center" wrapText="1"/>
    </xf>
    <xf numFmtId="0" fontId="7" fillId="0" borderId="4" xfId="2" applyFont="1" applyBorder="1" applyAlignment="1">
      <alignment horizontal="justify" vertical="center" wrapText="1"/>
    </xf>
    <xf numFmtId="0" fontId="16" fillId="0" borderId="0" xfId="3" applyFont="1" applyAlignment="1">
      <alignment vertical="center"/>
    </xf>
    <xf numFmtId="0" fontId="4" fillId="0" borderId="4" xfId="2" applyFont="1" applyBorder="1" applyAlignment="1">
      <alignment horizontal="center" vertical="center" wrapText="1"/>
    </xf>
    <xf numFmtId="0" fontId="4" fillId="0" borderId="2" xfId="3" applyFont="1" applyBorder="1" applyAlignment="1">
      <alignment horizontal="center" vertical="center" wrapText="1"/>
    </xf>
    <xf numFmtId="3" fontId="4" fillId="0" borderId="2" xfId="2" applyNumberFormat="1" applyFont="1" applyBorder="1" applyAlignment="1">
      <alignment horizontal="justify" vertical="center"/>
    </xf>
    <xf numFmtId="3" fontId="7" fillId="0" borderId="4" xfId="2" applyNumberFormat="1" applyFont="1" applyBorder="1" applyAlignment="1">
      <alignment horizontal="justify" vertical="center" wrapText="1"/>
    </xf>
    <xf numFmtId="0" fontId="4" fillId="0" borderId="2" xfId="2" quotePrefix="1" applyFont="1" applyBorder="1" applyAlignment="1">
      <alignment horizontal="justify" vertical="center" wrapText="1"/>
    </xf>
    <xf numFmtId="3" fontId="4" fillId="0" borderId="2" xfId="3" applyNumberFormat="1" applyFont="1" applyBorder="1" applyAlignment="1">
      <alignment horizontal="right" vertical="center"/>
    </xf>
    <xf numFmtId="0" fontId="4" fillId="0" borderId="2" xfId="3" applyFont="1" applyBorder="1" applyAlignment="1">
      <alignment horizontal="left" vertical="center"/>
    </xf>
    <xf numFmtId="0" fontId="7" fillId="0" borderId="2" xfId="3" applyFont="1" applyBorder="1" applyAlignment="1">
      <alignment horizontal="left" vertical="center"/>
    </xf>
    <xf numFmtId="0" fontId="4" fillId="0" borderId="2" xfId="0" applyFont="1" applyBorder="1" applyAlignment="1">
      <alignment horizontal="center" wrapText="1"/>
    </xf>
    <xf numFmtId="0" fontId="3" fillId="0" borderId="2" xfId="0" applyFont="1" applyBorder="1" applyAlignment="1">
      <alignment wrapText="1"/>
    </xf>
    <xf numFmtId="0" fontId="13" fillId="0" borderId="5" xfId="6" applyFont="1" applyBorder="1" applyAlignment="1">
      <alignment wrapText="1"/>
    </xf>
    <xf numFmtId="0" fontId="17" fillId="0" borderId="2" xfId="8" applyFont="1" applyBorder="1" applyAlignment="1">
      <alignment vertical="center" wrapText="1"/>
    </xf>
    <xf numFmtId="3" fontId="3" fillId="0" borderId="2" xfId="5" applyNumberFormat="1" applyFont="1" applyBorder="1" applyAlignment="1">
      <alignment horizontal="right" wrapText="1"/>
    </xf>
    <xf numFmtId="0" fontId="7" fillId="0" borderId="2" xfId="0" applyFont="1" applyBorder="1" applyAlignment="1">
      <alignment horizontal="center" vertical="center" wrapText="1"/>
    </xf>
    <xf numFmtId="0" fontId="3" fillId="2" borderId="2" xfId="0" applyFont="1" applyFill="1" applyBorder="1" applyAlignment="1">
      <alignment horizontal="left" vertical="center" wrapText="1" readingOrder="1"/>
    </xf>
    <xf numFmtId="41" fontId="3" fillId="4" borderId="2" xfId="0" applyNumberFormat="1" applyFont="1" applyFill="1" applyBorder="1" applyAlignment="1">
      <alignment vertical="center"/>
    </xf>
    <xf numFmtId="0" fontId="5" fillId="0" borderId="0" xfId="0" applyFont="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xf>
    <xf numFmtId="0" fontId="3" fillId="0" borderId="0" xfId="0" applyFont="1" applyAlignment="1">
      <alignment horizontal="center"/>
    </xf>
    <xf numFmtId="0" fontId="3" fillId="0" borderId="0" xfId="0" applyFont="1"/>
    <xf numFmtId="0" fontId="3" fillId="0" borderId="2" xfId="0" applyFont="1" applyBorder="1" applyAlignment="1">
      <alignment vertical="center" wrapText="1"/>
    </xf>
    <xf numFmtId="164" fontId="3" fillId="0" borderId="2" xfId="4" applyNumberFormat="1" applyFont="1" applyBorder="1" applyAlignment="1">
      <alignment vertical="center"/>
    </xf>
    <xf numFmtId="0" fontId="4" fillId="0" borderId="0" xfId="0" applyFont="1" applyAlignment="1">
      <alignment vertical="center"/>
    </xf>
    <xf numFmtId="0" fontId="18" fillId="0" borderId="2" xfId="0" applyFont="1" applyBorder="1" applyAlignment="1">
      <alignment horizontal="center" vertical="center" wrapText="1"/>
    </xf>
    <xf numFmtId="0" fontId="7" fillId="0" borderId="0" xfId="0" applyFont="1" applyAlignment="1">
      <alignment vertical="center"/>
    </xf>
    <xf numFmtId="166" fontId="10" fillId="0" borderId="4" xfId="4" applyNumberFormat="1" applyFont="1" applyBorder="1" applyAlignment="1">
      <alignment horizontal="center" vertical="center" wrapText="1"/>
    </xf>
    <xf numFmtId="0" fontId="19" fillId="0" borderId="2" xfId="0" applyFont="1" applyBorder="1" applyAlignment="1">
      <alignment horizontal="center"/>
    </xf>
    <xf numFmtId="0" fontId="16" fillId="0" borderId="0" xfId="0" applyFont="1"/>
    <xf numFmtId="0" fontId="3" fillId="0" borderId="2" xfId="0" applyFont="1" applyBorder="1"/>
    <xf numFmtId="0" fontId="3" fillId="2" borderId="2" xfId="0" applyFont="1" applyFill="1" applyBorder="1" applyAlignment="1">
      <alignment vertical="center"/>
    </xf>
    <xf numFmtId="0" fontId="6" fillId="2" borderId="2" xfId="0" applyFont="1" applyFill="1" applyBorder="1"/>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167" fontId="10" fillId="0" borderId="2" xfId="4" applyNumberFormat="1" applyFont="1" applyBorder="1" applyAlignment="1">
      <alignment horizontal="righ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xf>
    <xf numFmtId="168" fontId="10" fillId="0" borderId="2" xfId="0" applyNumberFormat="1" applyFont="1" applyBorder="1" applyAlignment="1">
      <alignment horizontal="right" vertical="center" wrapText="1"/>
    </xf>
    <xf numFmtId="0" fontId="3" fillId="2" borderId="2" xfId="0" applyFont="1" applyFill="1" applyBorder="1"/>
    <xf numFmtId="0" fontId="7" fillId="2" borderId="2" xfId="0" applyFont="1" applyFill="1" applyBorder="1"/>
    <xf numFmtId="0" fontId="4" fillId="0" borderId="2" xfId="0" applyFont="1" applyBorder="1" applyAlignment="1">
      <alignment horizontal="center" vertical="center"/>
    </xf>
    <xf numFmtId="0" fontId="4" fillId="0" borderId="2" xfId="0" applyFont="1" applyBorder="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wrapText="1"/>
    </xf>
    <xf numFmtId="3" fontId="7" fillId="0" borderId="2" xfId="0" applyNumberFormat="1" applyFont="1" applyBorder="1" applyAlignment="1">
      <alignment vertical="center"/>
    </xf>
    <xf numFmtId="3" fontId="4" fillId="0" borderId="2" xfId="0" applyNumberFormat="1" applyFont="1" applyBorder="1" applyAlignment="1">
      <alignment vertical="center"/>
    </xf>
    <xf numFmtId="0" fontId="7" fillId="0" borderId="2" xfId="0" quotePrefix="1" applyFont="1" applyBorder="1" applyAlignment="1">
      <alignment vertical="center" wrapText="1"/>
    </xf>
    <xf numFmtId="0" fontId="16" fillId="0" borderId="2" xfId="0" applyFont="1" applyBorder="1" applyAlignment="1">
      <alignment horizontal="center" wrapText="1"/>
    </xf>
    <xf numFmtId="0" fontId="4" fillId="0" borderId="2" xfId="0" applyFont="1" applyBorder="1" applyAlignment="1">
      <alignment horizontal="justify" wrapText="1"/>
    </xf>
    <xf numFmtId="0" fontId="7" fillId="0" borderId="2" xfId="0" applyFont="1" applyBorder="1" applyAlignment="1">
      <alignment horizontal="justify" vertical="center" wrapText="1"/>
    </xf>
    <xf numFmtId="0" fontId="7" fillId="0" borderId="2" xfId="0" applyFont="1" applyBorder="1" applyAlignment="1">
      <alignment horizontal="justify" wrapText="1"/>
    </xf>
    <xf numFmtId="0" fontId="4" fillId="0" borderId="2" xfId="0" applyFont="1" applyBorder="1" applyAlignment="1">
      <alignment horizontal="justify" vertical="center" wrapText="1"/>
    </xf>
    <xf numFmtId="0" fontId="6" fillId="0" borderId="2" xfId="0"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justify" vertical="center" wrapText="1"/>
    </xf>
    <xf numFmtId="3" fontId="22" fillId="0" borderId="4" xfId="0" applyNumberFormat="1" applyFont="1" applyBorder="1" applyAlignment="1">
      <alignment horizontal="center" vertical="center"/>
    </xf>
    <xf numFmtId="0" fontId="21" fillId="0" borderId="2" xfId="0" applyFont="1" applyBorder="1"/>
    <xf numFmtId="0" fontId="21" fillId="0" borderId="0" xfId="0" applyFont="1"/>
    <xf numFmtId="164" fontId="7" fillId="0" borderId="2" xfId="4" applyNumberFormat="1" applyFont="1" applyBorder="1" applyAlignment="1">
      <alignment vertical="center"/>
    </xf>
    <xf numFmtId="0" fontId="21"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4" fillId="0" borderId="2" xfId="0" applyFont="1" applyBorder="1" applyAlignment="1">
      <alignment horizontal="justify" vertical="center"/>
    </xf>
    <xf numFmtId="3" fontId="9" fillId="0" borderId="4" xfId="0" applyNumberFormat="1" applyFont="1" applyBorder="1" applyAlignment="1">
      <alignment horizontal="center" vertical="center" wrapText="1"/>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2" xfId="0" applyFont="1" applyBorder="1" applyAlignment="1">
      <alignment vertical="top"/>
    </xf>
    <xf numFmtId="0" fontId="4" fillId="0" borderId="0" xfId="0" applyFont="1" applyAlignment="1">
      <alignment vertical="top"/>
    </xf>
    <xf numFmtId="0" fontId="7" fillId="0" borderId="2" xfId="0" applyFont="1" applyBorder="1" applyAlignment="1">
      <alignment horizontal="center" vertical="top"/>
    </xf>
    <xf numFmtId="0" fontId="7" fillId="0" borderId="2" xfId="0" applyFont="1" applyBorder="1" applyAlignment="1">
      <alignment vertical="top" wrapText="1"/>
    </xf>
    <xf numFmtId="164" fontId="10" fillId="0" borderId="2" xfId="4" applyNumberFormat="1" applyFont="1" applyBorder="1" applyAlignment="1">
      <alignment horizontal="right" vertical="top"/>
    </xf>
    <xf numFmtId="0" fontId="4" fillId="0" borderId="2" xfId="0" applyFont="1" applyBorder="1" applyAlignment="1">
      <alignment horizontal="center" vertical="top" wrapText="1"/>
    </xf>
    <xf numFmtId="0" fontId="7" fillId="0" borderId="2" xfId="0" applyFont="1" applyBorder="1" applyAlignment="1">
      <alignment vertical="top"/>
    </xf>
    <xf numFmtId="0" fontId="7" fillId="0" borderId="0" xfId="0" applyFont="1" applyAlignment="1">
      <alignment vertical="top"/>
    </xf>
    <xf numFmtId="164" fontId="7" fillId="0" borderId="2" xfId="4" applyNumberFormat="1" applyFont="1" applyBorder="1" applyAlignment="1">
      <alignment horizontal="right" vertical="top"/>
    </xf>
    <xf numFmtId="0" fontId="7" fillId="0" borderId="2" xfId="0" applyFont="1" applyBorder="1" applyAlignment="1">
      <alignment horizontal="center" vertical="top" wrapText="1"/>
    </xf>
    <xf numFmtId="164" fontId="4" fillId="0" borderId="2" xfId="4" applyNumberFormat="1" applyFont="1" applyBorder="1" applyAlignment="1">
      <alignment horizontal="right" vertical="top"/>
    </xf>
    <xf numFmtId="0" fontId="16" fillId="0" borderId="2" xfId="0" applyFont="1" applyBorder="1" applyAlignment="1">
      <alignment horizontal="center" vertical="center"/>
    </xf>
    <xf numFmtId="0" fontId="6" fillId="0" borderId="0" xfId="0" applyFont="1" applyAlignment="1">
      <alignment vertical="center"/>
    </xf>
    <xf numFmtId="3" fontId="11" fillId="0" borderId="4" xfId="0" applyNumberFormat="1" applyFont="1" applyBorder="1" applyAlignment="1">
      <alignment horizontal="right" vertical="center"/>
    </xf>
    <xf numFmtId="164" fontId="7" fillId="2" borderId="2" xfId="4" applyNumberFormat="1" applyFont="1" applyFill="1" applyBorder="1" applyAlignment="1">
      <alignment horizontal="right" vertical="center" wrapText="1"/>
    </xf>
    <xf numFmtId="0" fontId="7" fillId="2" borderId="2" xfId="0" applyFont="1" applyFill="1" applyBorder="1" applyAlignment="1">
      <alignment horizontal="center" vertical="center" wrapText="1"/>
    </xf>
    <xf numFmtId="3" fontId="14" fillId="2" borderId="2" xfId="0" applyNumberFormat="1" applyFont="1" applyFill="1" applyBorder="1" applyAlignment="1">
      <alignment horizontal="right" vertical="center"/>
    </xf>
    <xf numFmtId="3" fontId="7" fillId="0" borderId="2" xfId="0" applyNumberFormat="1" applyFont="1" applyBorder="1" applyAlignment="1">
      <alignment horizontal="right" vertical="center"/>
    </xf>
    <xf numFmtId="0" fontId="7" fillId="0" borderId="2" xfId="0" applyFont="1" applyBorder="1" applyAlignment="1">
      <alignment horizontal="right" vertical="center"/>
    </xf>
    <xf numFmtId="0" fontId="7" fillId="0" borderId="2" xfId="0" quotePrefix="1" applyFont="1" applyBorder="1" applyAlignment="1">
      <alignment horizontal="left" vertical="center" wrapText="1"/>
    </xf>
    <xf numFmtId="3" fontId="10" fillId="0" borderId="2" xfId="0" applyNumberFormat="1" applyFont="1" applyBorder="1" applyAlignment="1">
      <alignment horizontal="right" vertical="center"/>
    </xf>
    <xf numFmtId="166" fontId="11" fillId="0" borderId="2" xfId="4" applyNumberFormat="1" applyFont="1" applyBorder="1" applyAlignment="1">
      <alignment horizontal="right" vertical="center"/>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0" xfId="0" applyFont="1" applyAlignment="1">
      <alignment horizontal="left" vertical="center"/>
    </xf>
    <xf numFmtId="166" fontId="13" fillId="0" borderId="2" xfId="4" applyNumberFormat="1" applyFont="1" applyBorder="1" applyAlignment="1">
      <alignment horizontal="center" vertical="center"/>
    </xf>
    <xf numFmtId="0" fontId="16" fillId="0" borderId="2" xfId="0" applyFont="1" applyBorder="1" applyAlignment="1">
      <alignment vertical="center" wrapText="1"/>
    </xf>
    <xf numFmtId="0" fontId="16" fillId="0" borderId="2" xfId="0" applyFont="1" applyBorder="1" applyAlignment="1">
      <alignment vertical="center"/>
    </xf>
    <xf numFmtId="0" fontId="16" fillId="0" borderId="2" xfId="0" applyFont="1" applyBorder="1" applyAlignment="1">
      <alignment horizontal="center" vertical="center" wrapText="1"/>
    </xf>
    <xf numFmtId="166" fontId="14" fillId="0" borderId="2" xfId="4" applyNumberFormat="1" applyFont="1" applyBorder="1" applyAlignment="1">
      <alignment horizontal="center" vertical="center"/>
    </xf>
    <xf numFmtId="166" fontId="7" fillId="0" borderId="2" xfId="4" applyNumberFormat="1" applyFont="1" applyBorder="1" applyAlignment="1">
      <alignment vertical="center"/>
    </xf>
    <xf numFmtId="166" fontId="24" fillId="0" borderId="2" xfId="9" applyNumberFormat="1" applyFont="1" applyFill="1" applyBorder="1" applyAlignment="1">
      <alignment vertical="center"/>
    </xf>
    <xf numFmtId="0" fontId="0" fillId="0" borderId="2" xfId="0" applyBorder="1" applyAlignment="1">
      <alignment wrapText="1"/>
    </xf>
    <xf numFmtId="0" fontId="4" fillId="0" borderId="2" xfId="0" applyFont="1" applyBorder="1" applyAlignment="1">
      <alignment horizontal="left" vertical="center"/>
    </xf>
    <xf numFmtId="3" fontId="12" fillId="0" borderId="4" xfId="0" applyNumberFormat="1" applyFont="1" applyBorder="1" applyAlignment="1">
      <alignment horizontal="center" vertical="center" wrapText="1"/>
    </xf>
    <xf numFmtId="3" fontId="14" fillId="0" borderId="4" xfId="2" applyNumberFormat="1" applyFont="1" applyBorder="1" applyAlignment="1">
      <alignment horizontal="center" vertical="center" wrapText="1"/>
    </xf>
    <xf numFmtId="0" fontId="4" fillId="0" borderId="2" xfId="2" applyFont="1" applyBorder="1" applyAlignment="1">
      <alignment wrapText="1"/>
    </xf>
    <xf numFmtId="0" fontId="10" fillId="0" borderId="2" xfId="1" applyFont="1" applyBorder="1" applyAlignment="1">
      <alignment wrapText="1"/>
    </xf>
    <xf numFmtId="0" fontId="20" fillId="0" borderId="2" xfId="0" applyFont="1" applyBorder="1" applyAlignment="1">
      <alignment horizontal="center" vertical="center" wrapText="1"/>
    </xf>
    <xf numFmtId="3" fontId="12" fillId="0" borderId="4" xfId="0" applyNumberFormat="1" applyFont="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wrapText="1"/>
    </xf>
    <xf numFmtId="0" fontId="18" fillId="0" borderId="0" xfId="0" applyFont="1"/>
    <xf numFmtId="0" fontId="5" fillId="0" borderId="2" xfId="0" applyFont="1" applyBorder="1" applyAlignment="1">
      <alignment horizontal="center"/>
    </xf>
    <xf numFmtId="3" fontId="9" fillId="0" borderId="4" xfId="2" applyNumberFormat="1" applyFont="1" applyBorder="1" applyAlignment="1">
      <alignment horizontal="center" vertical="center"/>
    </xf>
    <xf numFmtId="3" fontId="10" fillId="0" borderId="4" xfId="2" applyNumberFormat="1" applyFont="1" applyBorder="1" applyAlignment="1">
      <alignment horizontal="center" vertical="center"/>
    </xf>
    <xf numFmtId="3" fontId="10" fillId="0" borderId="4" xfId="2" applyNumberFormat="1" applyFont="1" applyBorder="1" applyAlignment="1">
      <alignment horizontal="center" vertical="center" wrapText="1"/>
    </xf>
    <xf numFmtId="0" fontId="18" fillId="0" borderId="0" xfId="2" applyFont="1" applyAlignment="1">
      <alignment vertical="center"/>
    </xf>
    <xf numFmtId="0" fontId="5" fillId="0" borderId="0" xfId="2" applyFont="1"/>
    <xf numFmtId="0" fontId="5" fillId="0" borderId="2" xfId="2" applyFont="1" applyBorder="1" applyAlignment="1">
      <alignment horizontal="center"/>
    </xf>
    <xf numFmtId="0" fontId="3" fillId="0" borderId="2" xfId="2" quotePrefix="1" applyFont="1" applyBorder="1" applyAlignment="1">
      <alignment horizontal="justify" vertical="center" wrapText="1"/>
    </xf>
    <xf numFmtId="3" fontId="10" fillId="0" borderId="4" xfId="2" applyNumberFormat="1" applyFont="1" applyBorder="1" applyAlignment="1">
      <alignment horizontal="right" vertical="center"/>
    </xf>
    <xf numFmtId="3" fontId="9" fillId="0" borderId="2" xfId="2" applyNumberFormat="1" applyFont="1" applyBorder="1" applyAlignment="1">
      <alignment horizontal="center" vertical="center"/>
    </xf>
    <xf numFmtId="3" fontId="10" fillId="0" borderId="2" xfId="2" applyNumberFormat="1" applyFont="1" applyBorder="1" applyAlignment="1">
      <alignment horizontal="center" vertical="center"/>
    </xf>
    <xf numFmtId="0" fontId="3" fillId="0" borderId="2" xfId="0" applyFont="1" applyBorder="1" applyAlignment="1">
      <alignment horizontal="center"/>
    </xf>
    <xf numFmtId="0" fontId="10" fillId="0" borderId="2" xfId="6" applyFont="1" applyBorder="1" applyAlignment="1">
      <alignment wrapText="1"/>
    </xf>
    <xf numFmtId="3" fontId="10" fillId="0" borderId="2" xfId="7" applyNumberFormat="1" applyFont="1" applyBorder="1" applyAlignment="1">
      <alignment horizontal="right"/>
    </xf>
    <xf numFmtId="0" fontId="3" fillId="0" borderId="0" xfId="0" applyFont="1" applyAlignment="1">
      <alignment vertical="center"/>
    </xf>
    <xf numFmtId="3" fontId="3" fillId="0" borderId="2" xfId="0" applyNumberFormat="1" applyFont="1" applyBorder="1" applyAlignment="1">
      <alignment vertical="center"/>
    </xf>
    <xf numFmtId="0" fontId="22" fillId="0" borderId="0" xfId="0" applyFont="1"/>
    <xf numFmtId="0" fontId="3" fillId="0" borderId="2" xfId="0" applyFont="1" applyBorder="1" applyAlignment="1">
      <alignment horizontal="justify" vertical="center" wrapText="1"/>
    </xf>
    <xf numFmtId="0" fontId="18" fillId="0" borderId="0" xfId="0" applyFont="1" applyAlignment="1">
      <alignment vertical="top"/>
    </xf>
    <xf numFmtId="0" fontId="3" fillId="0" borderId="2" xfId="0" applyFont="1" applyBorder="1" applyAlignment="1">
      <alignment horizontal="center" vertical="top"/>
    </xf>
    <xf numFmtId="0" fontId="3" fillId="0" borderId="2" xfId="0" applyFont="1" applyBorder="1" applyAlignment="1">
      <alignment vertical="top" wrapText="1"/>
    </xf>
    <xf numFmtId="0" fontId="18" fillId="0" borderId="2" xfId="0" applyFont="1" applyBorder="1" applyAlignment="1">
      <alignment horizontal="center" vertical="top" wrapText="1"/>
    </xf>
    <xf numFmtId="0" fontId="3" fillId="0" borderId="2" xfId="0" applyFont="1" applyBorder="1" applyAlignment="1">
      <alignment vertical="top"/>
    </xf>
    <xf numFmtId="0" fontId="3" fillId="0" borderId="0" xfId="0" applyFont="1" applyAlignment="1">
      <alignment vertical="top"/>
    </xf>
    <xf numFmtId="164" fontId="3" fillId="0" borderId="2" xfId="4" applyNumberFormat="1" applyFont="1" applyBorder="1" applyAlignment="1">
      <alignment horizontal="right" vertical="top"/>
    </xf>
    <xf numFmtId="0" fontId="5" fillId="0" borderId="0" xfId="0" applyFont="1" applyAlignment="1">
      <alignment vertical="center"/>
    </xf>
    <xf numFmtId="166" fontId="10" fillId="0" borderId="2" xfId="4" applyNumberFormat="1" applyFont="1" applyBorder="1" applyAlignment="1">
      <alignment horizontal="center" vertical="center"/>
    </xf>
    <xf numFmtId="3" fontId="10" fillId="0" borderId="2" xfId="0" applyNumberFormat="1" applyFont="1" applyBorder="1" applyAlignment="1">
      <alignment horizontal="center" vertical="center"/>
    </xf>
    <xf numFmtId="166" fontId="3" fillId="0" borderId="2" xfId="4" applyNumberFormat="1" applyFont="1" applyBorder="1" applyAlignment="1">
      <alignment vertical="center"/>
    </xf>
    <xf numFmtId="3" fontId="0" fillId="0" borderId="0" xfId="0" applyNumberFormat="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9" fillId="0" borderId="0" xfId="0" applyFont="1"/>
    <xf numFmtId="0" fontId="0" fillId="0" borderId="0" xfId="0" applyAlignment="1">
      <alignment horizontal="right"/>
    </xf>
    <xf numFmtId="3" fontId="9" fillId="0" borderId="4" xfId="0" applyNumberFormat="1" applyFont="1" applyBorder="1" applyAlignment="1">
      <alignment horizontal="right" vertical="center"/>
    </xf>
    <xf numFmtId="3" fontId="12" fillId="0" borderId="4" xfId="0" applyNumberFormat="1" applyFont="1" applyBorder="1" applyAlignment="1">
      <alignment horizontal="right" vertical="center"/>
    </xf>
    <xf numFmtId="164" fontId="3" fillId="0" borderId="2" xfId="4" applyNumberFormat="1" applyFont="1" applyBorder="1" applyAlignment="1">
      <alignment horizontal="right" vertical="center"/>
    </xf>
    <xf numFmtId="166" fontId="10" fillId="0" borderId="4" xfId="4" applyNumberFormat="1" applyFont="1" applyBorder="1" applyAlignment="1">
      <alignment horizontal="right" vertical="center" wrapText="1"/>
    </xf>
    <xf numFmtId="167" fontId="10" fillId="0" borderId="2" xfId="0" applyNumberFormat="1" applyFont="1" applyBorder="1" applyAlignment="1">
      <alignment horizontal="right" vertical="center" wrapText="1"/>
    </xf>
    <xf numFmtId="3" fontId="22" fillId="0" borderId="4" xfId="0" applyNumberFormat="1" applyFont="1" applyBorder="1" applyAlignment="1">
      <alignment horizontal="right" vertical="center"/>
    </xf>
    <xf numFmtId="166" fontId="14" fillId="0" borderId="2" xfId="4" applyNumberFormat="1" applyFont="1" applyBorder="1" applyAlignment="1">
      <alignment horizontal="right" vertical="center"/>
    </xf>
    <xf numFmtId="3" fontId="15" fillId="0" borderId="4" xfId="2" applyNumberFormat="1" applyFont="1" applyBorder="1" applyAlignment="1">
      <alignment horizontal="right" vertical="center"/>
    </xf>
    <xf numFmtId="3" fontId="4" fillId="0" borderId="2" xfId="2" applyNumberFormat="1" applyFont="1" applyBorder="1" applyAlignment="1">
      <alignment horizontal="right"/>
    </xf>
    <xf numFmtId="0" fontId="4" fillId="0" borderId="2" xfId="3" applyFont="1" applyBorder="1" applyAlignment="1">
      <alignment horizontal="right" vertical="center"/>
    </xf>
    <xf numFmtId="0" fontId="7" fillId="0" borderId="2" xfId="0" applyFont="1" applyBorder="1" applyAlignment="1">
      <alignment horizontal="right"/>
    </xf>
    <xf numFmtId="3" fontId="4" fillId="0" borderId="2" xfId="0" applyNumberFormat="1" applyFont="1" applyBorder="1" applyAlignment="1">
      <alignment horizontal="right" vertical="center"/>
    </xf>
    <xf numFmtId="3" fontId="4" fillId="0" borderId="2" xfId="0" applyNumberFormat="1" applyFont="1" applyBorder="1" applyAlignment="1">
      <alignment horizontal="right"/>
    </xf>
    <xf numFmtId="0" fontId="4" fillId="0" borderId="2" xfId="0" applyFont="1" applyBorder="1" applyAlignment="1">
      <alignment horizontal="right"/>
    </xf>
    <xf numFmtId="3" fontId="7" fillId="0" borderId="2" xfId="0" applyNumberFormat="1" applyFont="1" applyBorder="1" applyAlignment="1">
      <alignment horizontal="right" vertical="center" wrapText="1"/>
    </xf>
    <xf numFmtId="3" fontId="7" fillId="0" borderId="6" xfId="0" applyNumberFormat="1" applyFont="1" applyBorder="1" applyAlignment="1">
      <alignment horizontal="right" vertical="center" wrapText="1"/>
    </xf>
    <xf numFmtId="0" fontId="21" fillId="0" borderId="2" xfId="0" applyFont="1" applyBorder="1" applyAlignment="1">
      <alignment horizontal="right"/>
    </xf>
    <xf numFmtId="164" fontId="21" fillId="0" borderId="2" xfId="0" applyNumberFormat="1" applyFont="1" applyBorder="1" applyAlignment="1">
      <alignment horizontal="right" vertical="center"/>
    </xf>
    <xf numFmtId="164" fontId="4" fillId="0" borderId="2" xfId="0" applyNumberFormat="1" applyFont="1" applyBorder="1" applyAlignment="1">
      <alignment horizontal="right" vertical="center"/>
    </xf>
    <xf numFmtId="164" fontId="7" fillId="0" borderId="2" xfId="4" applyNumberFormat="1" applyFont="1" applyBorder="1" applyAlignment="1">
      <alignment horizontal="right" vertical="center"/>
    </xf>
    <xf numFmtId="164" fontId="4" fillId="0" borderId="2" xfId="4" applyNumberFormat="1" applyFont="1" applyBorder="1" applyAlignment="1">
      <alignment horizontal="right" vertical="center"/>
    </xf>
    <xf numFmtId="166" fontId="13" fillId="3" borderId="2" xfId="0" applyNumberFormat="1" applyFont="1" applyFill="1" applyBorder="1" applyAlignment="1">
      <alignment horizontal="right" vertical="center"/>
    </xf>
    <xf numFmtId="166" fontId="13" fillId="0" borderId="2" xfId="4" applyNumberFormat="1" applyFont="1" applyBorder="1" applyAlignment="1">
      <alignment horizontal="right" vertical="center"/>
    </xf>
    <xf numFmtId="166" fontId="16" fillId="0" borderId="2" xfId="4" applyNumberFormat="1" applyFont="1" applyBorder="1" applyAlignment="1">
      <alignment horizontal="right" vertical="center"/>
    </xf>
    <xf numFmtId="166" fontId="7" fillId="0" borderId="2" xfId="4" applyNumberFormat="1" applyFont="1" applyBorder="1" applyAlignment="1">
      <alignment horizontal="right" vertical="center"/>
    </xf>
    <xf numFmtId="166" fontId="23" fillId="0" borderId="2" xfId="4" applyNumberFormat="1" applyFont="1" applyBorder="1" applyAlignment="1">
      <alignment horizontal="right" vertical="center"/>
    </xf>
    <xf numFmtId="3" fontId="13" fillId="0" borderId="2" xfId="2" applyNumberFormat="1" applyFont="1" applyBorder="1" applyAlignment="1">
      <alignment horizontal="center" vertical="center"/>
    </xf>
    <xf numFmtId="3" fontId="15" fillId="0" borderId="2" xfId="2" applyNumberFormat="1" applyFont="1" applyBorder="1" applyAlignment="1">
      <alignment horizontal="center" vertical="center"/>
    </xf>
    <xf numFmtId="3" fontId="14" fillId="0" borderId="2" xfId="2" applyNumberFormat="1" applyFont="1" applyBorder="1" applyAlignment="1">
      <alignment horizontal="center" vertical="center"/>
    </xf>
    <xf numFmtId="3" fontId="13" fillId="0" borderId="4" xfId="2" applyNumberFormat="1" applyFont="1" applyBorder="1" applyAlignment="1">
      <alignment horizontal="center" vertical="center" wrapText="1"/>
    </xf>
    <xf numFmtId="0" fontId="7" fillId="0" borderId="2" xfId="2" applyFont="1" applyBorder="1" applyAlignment="1">
      <alignment vertical="center" wrapText="1"/>
    </xf>
    <xf numFmtId="0" fontId="6" fillId="0" borderId="0" xfId="0" applyFont="1" applyAlignment="1">
      <alignment horizontal="center"/>
    </xf>
    <xf numFmtId="0" fontId="4" fillId="0" borderId="0" xfId="2" applyFont="1" applyAlignment="1">
      <alignment horizontal="center" vertical="center"/>
    </xf>
    <xf numFmtId="0" fontId="4" fillId="0" borderId="0" xfId="2" applyFont="1" applyAlignment="1">
      <alignment horizontal="center"/>
    </xf>
    <xf numFmtId="0" fontId="6" fillId="0" borderId="0" xfId="2" applyFont="1" applyAlignment="1">
      <alignment horizontal="center"/>
    </xf>
    <xf numFmtId="0" fontId="16" fillId="0" borderId="2" xfId="3" applyFont="1" applyBorder="1" applyAlignment="1">
      <alignment horizontal="center" vertical="center"/>
    </xf>
    <xf numFmtId="0" fontId="16" fillId="0" borderId="0" xfId="3" applyFont="1" applyAlignment="1">
      <alignment horizontal="center" vertical="center"/>
    </xf>
    <xf numFmtId="0" fontId="7" fillId="0" borderId="0" xfId="0" applyFont="1" applyAlignment="1">
      <alignment horizontal="center"/>
    </xf>
    <xf numFmtId="0" fontId="4" fillId="0" borderId="0" xfId="0"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xf>
    <xf numFmtId="0" fontId="6" fillId="2" borderId="2" xfId="0" applyFont="1" applyFill="1" applyBorder="1" applyAlignment="1">
      <alignment horizontal="center"/>
    </xf>
    <xf numFmtId="0" fontId="7" fillId="2" borderId="2" xfId="0" applyFont="1" applyFill="1" applyBorder="1" applyAlignment="1">
      <alignment horizontal="center" vertical="center"/>
    </xf>
    <xf numFmtId="0" fontId="7" fillId="2" borderId="2" xfId="0" applyFont="1" applyFill="1" applyBorder="1" applyAlignment="1">
      <alignment horizontal="center"/>
    </xf>
    <xf numFmtId="0" fontId="16" fillId="2" borderId="2" xfId="0" applyFont="1" applyFill="1" applyBorder="1" applyAlignment="1">
      <alignment horizontal="center"/>
    </xf>
    <xf numFmtId="0" fontId="4" fillId="0" borderId="0" xfId="0" applyFont="1" applyAlignment="1">
      <alignment horizontal="center"/>
    </xf>
    <xf numFmtId="0" fontId="21" fillId="0" borderId="0" xfId="0" applyFont="1" applyAlignment="1">
      <alignment horizontal="center"/>
    </xf>
    <xf numFmtId="0" fontId="4" fillId="0" borderId="0" xfId="0" applyFont="1" applyAlignment="1">
      <alignment horizontal="center" vertical="top"/>
    </xf>
    <xf numFmtId="0" fontId="7" fillId="0" borderId="0" xfId="0" applyFont="1" applyAlignment="1">
      <alignment horizontal="center" vertical="top"/>
    </xf>
    <xf numFmtId="0" fontId="6" fillId="0" borderId="0" xfId="0" applyFont="1" applyAlignment="1">
      <alignment horizontal="center" vertical="center"/>
    </xf>
    <xf numFmtId="0" fontId="16" fillId="0" borderId="0" xfId="0" applyFont="1" applyAlignment="1">
      <alignment horizontal="center" vertical="center"/>
    </xf>
    <xf numFmtId="0" fontId="7" fillId="0" borderId="0" xfId="1" applyFont="1"/>
    <xf numFmtId="3" fontId="4" fillId="0" borderId="0" xfId="1" applyNumberFormat="1" applyFont="1" applyAlignment="1">
      <alignment wrapText="1"/>
    </xf>
    <xf numFmtId="3" fontId="4" fillId="0" borderId="0" xfId="1" applyNumberFormat="1" applyFont="1" applyAlignment="1">
      <alignment horizontal="right" wrapText="1"/>
    </xf>
    <xf numFmtId="0" fontId="7" fillId="0" borderId="0" xfId="1" applyFont="1" applyAlignment="1">
      <alignment vertical="center" wrapText="1"/>
    </xf>
    <xf numFmtId="3" fontId="6" fillId="0" borderId="0" xfId="1" applyNumberFormat="1" applyFont="1" applyAlignment="1">
      <alignment horizontal="center" wrapText="1"/>
    </xf>
    <xf numFmtId="3" fontId="7" fillId="0" borderId="0" xfId="1" applyNumberFormat="1" applyFont="1" applyAlignment="1">
      <alignment horizontal="center"/>
    </xf>
    <xf numFmtId="3" fontId="7" fillId="0" borderId="0" xfId="1" applyNumberFormat="1" applyFont="1"/>
    <xf numFmtId="0" fontId="4" fillId="0" borderId="0" xfId="1" applyFont="1"/>
    <xf numFmtId="0" fontId="4" fillId="0" borderId="0" xfId="1" applyFont="1" applyAlignment="1">
      <alignment horizontal="right"/>
    </xf>
    <xf numFmtId="164" fontId="4" fillId="0" borderId="0" xfId="4" applyNumberFormat="1" applyFont="1" applyAlignment="1">
      <alignment horizontal="right"/>
    </xf>
    <xf numFmtId="3" fontId="4" fillId="0" borderId="0" xfId="1" applyNumberFormat="1" applyFont="1" applyAlignment="1">
      <alignment vertical="center" wrapText="1"/>
    </xf>
    <xf numFmtId="3" fontId="4" fillId="0" borderId="0" xfId="1" applyNumberFormat="1" applyFont="1" applyAlignment="1">
      <alignment horizontal="center" wrapText="1"/>
    </xf>
    <xf numFmtId="3" fontId="7" fillId="0" borderId="0" xfId="1" applyNumberFormat="1" applyFont="1" applyAlignment="1">
      <alignment wrapText="1"/>
    </xf>
    <xf numFmtId="0" fontId="4" fillId="0" borderId="0" xfId="1" applyFont="1" applyAlignment="1">
      <alignment horizontal="center"/>
    </xf>
    <xf numFmtId="0" fontId="4" fillId="0" borderId="0" xfId="0" applyFont="1" applyAlignment="1">
      <alignment horizontal="center" vertical="center" wrapText="1"/>
    </xf>
    <xf numFmtId="3" fontId="13" fillId="0" borderId="2" xfId="0" applyNumberFormat="1" applyFont="1" applyBorder="1" applyAlignment="1">
      <alignment horizontal="center" vertical="center" wrapText="1"/>
    </xf>
    <xf numFmtId="3" fontId="13" fillId="0" borderId="4" xfId="0" applyNumberFormat="1" applyFont="1" applyBorder="1" applyAlignment="1">
      <alignment horizontal="center" vertical="center"/>
    </xf>
    <xf numFmtId="3" fontId="13" fillId="0" borderId="4" xfId="0" applyNumberFormat="1" applyFont="1" applyBorder="1" applyAlignment="1">
      <alignment horizontal="center" vertical="center" wrapText="1"/>
    </xf>
    <xf numFmtId="3" fontId="15" fillId="0" borderId="4" xfId="0" applyNumberFormat="1" applyFont="1" applyBorder="1" applyAlignment="1">
      <alignment horizontal="right" vertical="center"/>
    </xf>
    <xf numFmtId="3" fontId="15" fillId="0" borderId="4" xfId="0" applyNumberFormat="1" applyFont="1" applyBorder="1" applyAlignment="1">
      <alignment horizontal="center" vertical="center"/>
    </xf>
    <xf numFmtId="3" fontId="15" fillId="0" borderId="4" xfId="0" applyNumberFormat="1" applyFont="1" applyBorder="1" applyAlignment="1">
      <alignment horizontal="center" vertical="center" wrapText="1"/>
    </xf>
    <xf numFmtId="0" fontId="16" fillId="0" borderId="2" xfId="0" applyFont="1" applyBorder="1" applyAlignment="1">
      <alignment horizontal="center"/>
    </xf>
    <xf numFmtId="0" fontId="16" fillId="0" borderId="2" xfId="0" applyFont="1" applyBorder="1" applyAlignment="1">
      <alignment horizontal="left"/>
    </xf>
    <xf numFmtId="3" fontId="23" fillId="0" borderId="4" xfId="0" applyNumberFormat="1" applyFont="1" applyBorder="1" applyAlignment="1">
      <alignment horizontal="right" vertical="center"/>
    </xf>
    <xf numFmtId="3" fontId="23" fillId="0" borderId="4" xfId="0" applyNumberFormat="1" applyFont="1" applyBorder="1" applyAlignment="1">
      <alignment horizontal="center" vertical="center"/>
    </xf>
    <xf numFmtId="3" fontId="23" fillId="0" borderId="4" xfId="0" applyNumberFormat="1" applyFont="1" applyBorder="1" applyAlignment="1">
      <alignment horizontal="center" vertical="center" wrapText="1"/>
    </xf>
    <xf numFmtId="41" fontId="23" fillId="0" borderId="4" xfId="0" applyNumberFormat="1" applyFont="1" applyBorder="1" applyAlignment="1">
      <alignment horizontal="right" vertical="center"/>
    </xf>
    <xf numFmtId="3" fontId="23" fillId="0" borderId="4" xfId="0" applyNumberFormat="1" applyFont="1" applyBorder="1" applyAlignment="1">
      <alignment horizontal="right" vertical="center" wrapText="1"/>
    </xf>
    <xf numFmtId="3" fontId="15" fillId="0" borderId="4" xfId="0" applyNumberFormat="1" applyFont="1" applyBorder="1" applyAlignment="1">
      <alignment horizontal="right" vertical="center" wrapText="1"/>
    </xf>
    <xf numFmtId="3" fontId="13" fillId="0" borderId="4" xfId="0" applyNumberFormat="1" applyFont="1" applyBorder="1" applyAlignment="1">
      <alignment horizontal="right" vertical="center"/>
    </xf>
    <xf numFmtId="3" fontId="14" fillId="0" borderId="4" xfId="0" applyNumberFormat="1" applyFont="1" applyBorder="1" applyAlignment="1">
      <alignment horizontal="right" vertical="center"/>
    </xf>
    <xf numFmtId="3" fontId="25" fillId="0" borderId="4" xfId="0" applyNumberFormat="1" applyFont="1" applyBorder="1" applyAlignment="1">
      <alignment horizontal="right" vertical="center"/>
    </xf>
    <xf numFmtId="3" fontId="14" fillId="0" borderId="4" xfId="0" applyNumberFormat="1" applyFont="1" applyBorder="1" applyAlignment="1">
      <alignment horizontal="center" vertical="center"/>
    </xf>
    <xf numFmtId="0" fontId="4" fillId="0" borderId="2" xfId="2" applyFont="1" applyBorder="1" applyAlignment="1">
      <alignment horizontal="justify" vertical="center"/>
    </xf>
    <xf numFmtId="3" fontId="14" fillId="0" borderId="2" xfId="2" applyNumberFormat="1" applyFont="1" applyBorder="1" applyAlignment="1">
      <alignment horizontal="center" vertical="center" wrapText="1"/>
    </xf>
    <xf numFmtId="0" fontId="1" fillId="0" borderId="0" xfId="0" applyFont="1" applyAlignment="1">
      <alignment horizontal="center"/>
    </xf>
    <xf numFmtId="41" fontId="13" fillId="0" borderId="4" xfId="0" applyNumberFormat="1" applyFont="1" applyBorder="1" applyAlignment="1">
      <alignment horizontal="right" vertical="center"/>
    </xf>
    <xf numFmtId="3" fontId="15" fillId="0" borderId="2" xfId="0" applyNumberFormat="1" applyFont="1" applyBorder="1" applyAlignment="1">
      <alignment horizontal="center" vertical="center"/>
    </xf>
    <xf numFmtId="3" fontId="13" fillId="0" borderId="2" xfId="0" applyNumberFormat="1" applyFont="1" applyBorder="1" applyAlignment="1">
      <alignment horizontal="center" vertical="center"/>
    </xf>
    <xf numFmtId="49" fontId="7" fillId="0" borderId="2" xfId="5" applyNumberFormat="1" applyFont="1" applyBorder="1" applyAlignment="1">
      <alignment horizontal="justify" wrapText="1"/>
    </xf>
    <xf numFmtId="3" fontId="14" fillId="0" borderId="2" xfId="0" applyNumberFormat="1" applyFont="1" applyBorder="1" applyAlignment="1">
      <alignment horizontal="center" vertical="center"/>
    </xf>
    <xf numFmtId="0" fontId="14" fillId="0" borderId="2" xfId="6" applyFont="1" applyBorder="1" applyAlignment="1">
      <alignment wrapText="1"/>
    </xf>
    <xf numFmtId="3" fontId="14" fillId="0" borderId="2" xfId="7" applyNumberFormat="1" applyFont="1" applyBorder="1" applyAlignment="1">
      <alignment horizontal="right"/>
    </xf>
    <xf numFmtId="3" fontId="7" fillId="0" borderId="2" xfId="5" applyNumberFormat="1" applyFont="1" applyBorder="1" applyAlignment="1">
      <alignment horizontal="right" wrapText="1"/>
    </xf>
    <xf numFmtId="0" fontId="14" fillId="0" borderId="2" xfId="5" applyFont="1" applyBorder="1" applyAlignment="1">
      <alignment vertical="center" wrapText="1"/>
    </xf>
    <xf numFmtId="0" fontId="7" fillId="2" borderId="2" xfId="0" applyFont="1" applyFill="1" applyBorder="1" applyAlignment="1">
      <alignment horizontal="left" vertical="center" wrapText="1" readingOrder="1"/>
    </xf>
    <xf numFmtId="41" fontId="7" fillId="4" borderId="2" xfId="0" applyNumberFormat="1" applyFont="1" applyFill="1" applyBorder="1" applyAlignment="1">
      <alignment horizontal="right" vertical="center"/>
    </xf>
    <xf numFmtId="164" fontId="7" fillId="0" borderId="2" xfId="0" applyNumberFormat="1" applyFont="1" applyBorder="1" applyAlignment="1">
      <alignment horizontal="right" vertical="center"/>
    </xf>
    <xf numFmtId="164" fontId="7" fillId="0" borderId="2" xfId="0" applyNumberFormat="1" applyFont="1" applyBorder="1" applyAlignment="1">
      <alignment vertical="center"/>
    </xf>
    <xf numFmtId="166" fontId="13" fillId="0" borderId="4" xfId="4" applyNumberFormat="1" applyFont="1" applyBorder="1" applyAlignment="1">
      <alignment horizontal="right" vertical="center"/>
    </xf>
    <xf numFmtId="3" fontId="13" fillId="0" borderId="4" xfId="0" applyNumberFormat="1" applyFont="1" applyBorder="1" applyAlignment="1">
      <alignment horizontal="right" vertical="center" wrapText="1"/>
    </xf>
    <xf numFmtId="3" fontId="14" fillId="0" borderId="4" xfId="0" applyNumberFormat="1" applyFont="1" applyBorder="1" applyAlignment="1">
      <alignment horizontal="right" vertical="center" wrapText="1"/>
    </xf>
    <xf numFmtId="3" fontId="14" fillId="0" borderId="2" xfId="0" applyNumberFormat="1" applyFont="1" applyBorder="1" applyAlignment="1">
      <alignment horizontal="center" vertical="center" wrapText="1"/>
    </xf>
    <xf numFmtId="166" fontId="14" fillId="0" borderId="4" xfId="4" applyNumberFormat="1" applyFont="1" applyBorder="1" applyAlignment="1">
      <alignment horizontal="right" vertical="center" wrapText="1"/>
    </xf>
    <xf numFmtId="166" fontId="14" fillId="0" borderId="2" xfId="4" applyNumberFormat="1" applyFont="1" applyBorder="1" applyAlignment="1">
      <alignment horizontal="center" vertical="center" wrapText="1"/>
    </xf>
    <xf numFmtId="166" fontId="7" fillId="0" borderId="2" xfId="0" applyNumberFormat="1" applyFont="1" applyBorder="1" applyAlignment="1">
      <alignment horizontal="right" vertical="center" wrapText="1"/>
    </xf>
    <xf numFmtId="166" fontId="7" fillId="0" borderId="2" xfId="0" applyNumberFormat="1" applyFont="1" applyBorder="1" applyAlignment="1">
      <alignment vertical="center" wrapText="1"/>
    </xf>
    <xf numFmtId="0" fontId="7" fillId="0" borderId="2" xfId="0" applyFont="1" applyBorder="1" applyAlignment="1">
      <alignment horizontal="right" vertical="center" wrapText="1"/>
    </xf>
    <xf numFmtId="3" fontId="23" fillId="0" borderId="2" xfId="0" applyNumberFormat="1" applyFont="1" applyBorder="1" applyAlignment="1">
      <alignment horizontal="right" vertical="center"/>
    </xf>
    <xf numFmtId="3"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67" fontId="4" fillId="0" borderId="2" xfId="0" applyNumberFormat="1" applyFont="1" applyBorder="1" applyAlignment="1">
      <alignment horizontal="right"/>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7" fontId="23" fillId="0" borderId="2" xfId="0" applyNumberFormat="1" applyFont="1" applyBorder="1" applyAlignment="1">
      <alignment horizontal="right" vertical="center" wrapText="1"/>
    </xf>
    <xf numFmtId="0" fontId="23" fillId="0" borderId="2" xfId="0" applyFont="1" applyBorder="1" applyAlignment="1">
      <alignment horizontal="right" vertical="center" wrapText="1"/>
    </xf>
    <xf numFmtId="0" fontId="16" fillId="2" borderId="2" xfId="0" applyFont="1" applyFill="1" applyBorder="1" applyAlignment="1">
      <alignment vertical="center" wrapText="1"/>
    </xf>
    <xf numFmtId="0" fontId="14" fillId="0" borderId="2" xfId="1" applyFont="1" applyBorder="1" applyAlignment="1">
      <alignment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167" fontId="14"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167" fontId="14" fillId="0" borderId="2" xfId="4" applyNumberFormat="1" applyFont="1" applyBorder="1" applyAlignment="1">
      <alignment horizontal="right" vertical="center" wrapText="1"/>
    </xf>
    <xf numFmtId="0" fontId="14" fillId="0" borderId="2" xfId="0" applyFont="1" applyBorder="1" applyAlignment="1">
      <alignment vertical="center" wrapText="1"/>
    </xf>
    <xf numFmtId="0" fontId="7" fillId="2" borderId="2" xfId="0" applyFont="1" applyFill="1" applyBorder="1" applyAlignment="1">
      <alignment vertical="center" wrapText="1"/>
    </xf>
    <xf numFmtId="0" fontId="13" fillId="0" borderId="2" xfId="0" applyFont="1" applyBorder="1" applyAlignment="1">
      <alignment horizontal="center" vertical="center" wrapText="1"/>
    </xf>
    <xf numFmtId="168" fontId="13" fillId="0" borderId="2" xfId="0" applyNumberFormat="1" applyFont="1" applyBorder="1" applyAlignment="1">
      <alignment horizontal="right" vertical="center" wrapText="1"/>
    </xf>
    <xf numFmtId="168" fontId="14" fillId="0" borderId="2" xfId="0" applyNumberFormat="1" applyFont="1" applyBorder="1" applyAlignment="1">
      <alignment horizontal="right" vertical="center" wrapText="1"/>
    </xf>
    <xf numFmtId="0" fontId="4" fillId="2" borderId="2" xfId="0" applyFont="1" applyFill="1" applyBorder="1" applyAlignment="1">
      <alignment vertical="center" wrapText="1"/>
    </xf>
    <xf numFmtId="0" fontId="4" fillId="2" borderId="2" xfId="0" applyFont="1" applyFill="1" applyBorder="1" applyAlignment="1">
      <alignment vertical="center"/>
    </xf>
    <xf numFmtId="0" fontId="23" fillId="0" borderId="2" xfId="0" applyFont="1" applyBorder="1" applyAlignment="1">
      <alignment horizontal="right" wrapText="1"/>
    </xf>
    <xf numFmtId="0" fontId="23" fillId="0" borderId="2" xfId="0" applyFont="1" applyBorder="1" applyAlignment="1">
      <alignment wrapText="1"/>
    </xf>
    <xf numFmtId="0" fontId="16" fillId="2" borderId="2" xfId="0" applyFont="1" applyFill="1" applyBorder="1" applyAlignment="1">
      <alignment vertical="center"/>
    </xf>
    <xf numFmtId="3" fontId="21" fillId="0" borderId="4" xfId="0" applyNumberFormat="1" applyFont="1" applyBorder="1" applyAlignment="1">
      <alignment horizontal="right" vertical="center"/>
    </xf>
    <xf numFmtId="3" fontId="21" fillId="0" borderId="2" xfId="0" applyNumberFormat="1" applyFont="1" applyBorder="1" applyAlignment="1">
      <alignment horizontal="center" vertical="center"/>
    </xf>
    <xf numFmtId="0" fontId="21" fillId="0" borderId="2" xfId="0" applyFont="1" applyBorder="1" applyAlignment="1">
      <alignment vertical="center" wrapText="1"/>
    </xf>
    <xf numFmtId="164" fontId="13" fillId="0" borderId="2" xfId="4" applyNumberFormat="1" applyFont="1" applyBorder="1" applyAlignment="1">
      <alignment horizontal="right" vertical="top"/>
    </xf>
    <xf numFmtId="164" fontId="14" fillId="0" borderId="2" xfId="4" applyNumberFormat="1" applyFont="1" applyBorder="1" applyAlignment="1">
      <alignment horizontal="right" vertical="top"/>
    </xf>
    <xf numFmtId="3" fontId="14" fillId="0" borderId="2" xfId="0" applyNumberFormat="1" applyFont="1" applyBorder="1" applyAlignment="1">
      <alignment horizontal="right" vertical="center"/>
    </xf>
    <xf numFmtId="166" fontId="25" fillId="0" borderId="2" xfId="4" applyNumberFormat="1" applyFont="1" applyBorder="1" applyAlignment="1">
      <alignment horizontal="right" vertical="center"/>
    </xf>
    <xf numFmtId="166" fontId="7" fillId="0" borderId="2" xfId="9" applyNumberFormat="1" applyFont="1" applyFill="1" applyBorder="1" applyAlignment="1">
      <alignment horizontal="right" vertical="center"/>
    </xf>
    <xf numFmtId="0" fontId="1" fillId="0" borderId="2" xfId="0" applyFont="1" applyBorder="1" applyAlignment="1">
      <alignment wrapText="1"/>
    </xf>
    <xf numFmtId="0" fontId="4" fillId="0" borderId="0" xfId="0" applyFont="1" applyAlignment="1">
      <alignment vertical="center" wrapText="1"/>
    </xf>
    <xf numFmtId="0" fontId="7" fillId="0" borderId="0" xfId="0" applyFont="1" applyAlignment="1">
      <alignment horizontal="right"/>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left"/>
    </xf>
    <xf numFmtId="3" fontId="13"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xf>
    <xf numFmtId="0" fontId="16" fillId="0" borderId="0" xfId="1" applyFont="1" applyAlignment="1"/>
    <xf numFmtId="0" fontId="4" fillId="0" borderId="0" xfId="0" applyFont="1" applyBorder="1" applyAlignment="1">
      <alignment vertical="center" wrapText="1"/>
    </xf>
    <xf numFmtId="3" fontId="15" fillId="0" borderId="0" xfId="0" applyNumberFormat="1" applyFont="1" applyBorder="1" applyAlignment="1">
      <alignment horizontal="center" vertical="center"/>
    </xf>
    <xf numFmtId="0" fontId="6" fillId="0" borderId="2" xfId="0" applyFont="1" applyFill="1" applyBorder="1" applyAlignment="1">
      <alignment horizontal="center"/>
    </xf>
    <xf numFmtId="3" fontId="15" fillId="0" borderId="4" xfId="0" applyNumberFormat="1" applyFont="1" applyFill="1" applyBorder="1" applyAlignment="1">
      <alignment horizontal="right" vertical="center"/>
    </xf>
    <xf numFmtId="3" fontId="15" fillId="0" borderId="4" xfId="0" applyNumberFormat="1" applyFont="1" applyFill="1" applyBorder="1" applyAlignment="1">
      <alignment horizontal="center" vertical="center"/>
    </xf>
    <xf numFmtId="3" fontId="15" fillId="0" borderId="4" xfId="0" applyNumberFormat="1" applyFont="1" applyFill="1" applyBorder="1" applyAlignment="1">
      <alignment horizontal="center" vertical="center" wrapText="1"/>
    </xf>
    <xf numFmtId="0" fontId="16" fillId="0" borderId="2" xfId="0" applyFont="1" applyFill="1" applyBorder="1" applyAlignment="1">
      <alignment horizontal="center"/>
    </xf>
    <xf numFmtId="0" fontId="16" fillId="0" borderId="2" xfId="0" applyFont="1" applyFill="1" applyBorder="1" applyAlignment="1">
      <alignment horizontal="left" vertical="center"/>
    </xf>
    <xf numFmtId="3" fontId="23" fillId="0" borderId="4" xfId="0" applyNumberFormat="1" applyFont="1" applyFill="1" applyBorder="1" applyAlignment="1">
      <alignment horizontal="right" vertical="center"/>
    </xf>
    <xf numFmtId="3" fontId="23" fillId="0" borderId="4" xfId="0" applyNumberFormat="1" applyFont="1" applyFill="1" applyBorder="1" applyAlignment="1">
      <alignment horizontal="center" vertical="center"/>
    </xf>
    <xf numFmtId="3" fontId="23"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1" fontId="23" fillId="0" borderId="4"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3" fontId="23" fillId="0" borderId="4" xfId="0" applyNumberFormat="1" applyFont="1" applyFill="1" applyBorder="1" applyAlignment="1">
      <alignment horizontal="right" vertical="center" wrapText="1"/>
    </xf>
    <xf numFmtId="3" fontId="15" fillId="0" borderId="4" xfId="0" applyNumberFormat="1" applyFont="1" applyFill="1" applyBorder="1" applyAlignment="1">
      <alignment horizontal="right" vertical="center" wrapText="1"/>
    </xf>
    <xf numFmtId="3" fontId="13" fillId="0" borderId="4" xfId="0" applyNumberFormat="1" applyFont="1" applyFill="1" applyBorder="1" applyAlignment="1">
      <alignment horizontal="right" vertical="center"/>
    </xf>
    <xf numFmtId="3" fontId="13" fillId="0" borderId="4" xfId="0" applyNumberFormat="1"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Fill="1" applyBorder="1"/>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3" fontId="14" fillId="0" borderId="4" xfId="0" applyNumberFormat="1" applyFont="1" applyFill="1" applyBorder="1" applyAlignment="1">
      <alignment horizontal="right" vertical="center"/>
    </xf>
    <xf numFmtId="3" fontId="25" fillId="0" borderId="4" xfId="0" applyNumberFormat="1" applyFont="1" applyFill="1" applyBorder="1" applyAlignment="1">
      <alignment horizontal="right" vertical="center"/>
    </xf>
    <xf numFmtId="3" fontId="14" fillId="0" borderId="4" xfId="0" applyNumberFormat="1"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xf numFmtId="0" fontId="7" fillId="0" borderId="2" xfId="0" applyFont="1" applyFill="1" applyBorder="1" applyAlignment="1">
      <alignment wrapText="1"/>
    </xf>
    <xf numFmtId="0" fontId="4" fillId="0" borderId="2" xfId="2" applyFont="1" applyFill="1" applyBorder="1" applyAlignment="1">
      <alignment horizontal="center" vertical="center"/>
    </xf>
    <xf numFmtId="0" fontId="4" fillId="0" borderId="2" xfId="2" applyFont="1" applyFill="1" applyBorder="1" applyAlignment="1">
      <alignment horizontal="left" vertical="center" wrapText="1"/>
    </xf>
    <xf numFmtId="3" fontId="13" fillId="0" borderId="4" xfId="2" applyNumberFormat="1" applyFont="1" applyFill="1" applyBorder="1" applyAlignment="1">
      <alignment horizontal="right" vertical="center"/>
    </xf>
    <xf numFmtId="3" fontId="13" fillId="0" borderId="4" xfId="2" applyNumberFormat="1" applyFont="1" applyFill="1" applyBorder="1" applyAlignment="1">
      <alignment horizontal="center" vertical="center"/>
    </xf>
    <xf numFmtId="3" fontId="13" fillId="0" borderId="4" xfId="2" applyNumberFormat="1" applyFont="1" applyFill="1" applyBorder="1" applyAlignment="1">
      <alignment horizontal="center" vertical="center" wrapText="1"/>
    </xf>
    <xf numFmtId="0" fontId="4" fillId="0" borderId="2" xfId="2" applyFont="1" applyFill="1" applyBorder="1" applyAlignment="1">
      <alignment horizontal="left" vertical="center"/>
    </xf>
    <xf numFmtId="3" fontId="15" fillId="0" borderId="4" xfId="2" applyNumberFormat="1" applyFont="1" applyFill="1" applyBorder="1" applyAlignment="1">
      <alignment horizontal="right" vertical="center"/>
    </xf>
    <xf numFmtId="3" fontId="15" fillId="0" borderId="4" xfId="2" applyNumberFormat="1" applyFont="1" applyFill="1" applyBorder="1" applyAlignment="1">
      <alignment horizontal="center" vertical="center"/>
    </xf>
    <xf numFmtId="3" fontId="14" fillId="0" borderId="4" xfId="2" applyNumberFormat="1"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2" xfId="2" quotePrefix="1" applyFont="1" applyFill="1" applyBorder="1" applyAlignment="1">
      <alignment horizontal="left" vertical="center" wrapText="1"/>
    </xf>
    <xf numFmtId="3" fontId="14" fillId="0" borderId="4" xfId="2" applyNumberFormat="1" applyFont="1" applyFill="1" applyBorder="1" applyAlignment="1">
      <alignment horizontal="right" vertical="center"/>
    </xf>
    <xf numFmtId="3" fontId="15" fillId="0" borderId="2" xfId="2" applyNumberFormat="1" applyFont="1" applyFill="1" applyBorder="1" applyAlignment="1">
      <alignment horizontal="center" vertical="center"/>
    </xf>
    <xf numFmtId="3" fontId="14" fillId="0" borderId="2" xfId="2" applyNumberFormat="1" applyFont="1" applyFill="1" applyBorder="1" applyAlignment="1">
      <alignment horizontal="center" vertical="center" wrapText="1"/>
    </xf>
    <xf numFmtId="0" fontId="4" fillId="0" borderId="2" xfId="2" applyFont="1" applyFill="1" applyBorder="1" applyAlignment="1">
      <alignment horizontal="center" vertical="center" wrapText="1"/>
    </xf>
    <xf numFmtId="3" fontId="4" fillId="0" borderId="2" xfId="2" applyNumberFormat="1" applyFont="1" applyFill="1" applyBorder="1" applyAlignment="1">
      <alignment horizontal="left" vertical="center" wrapText="1"/>
    </xf>
    <xf numFmtId="3" fontId="13" fillId="0" borderId="2" xfId="2" applyNumberFormat="1" applyFont="1" applyFill="1" applyBorder="1" applyAlignment="1">
      <alignment horizontal="center" vertical="center"/>
    </xf>
    <xf numFmtId="0" fontId="4" fillId="0" borderId="2" xfId="2" applyFont="1" applyFill="1" applyBorder="1" applyAlignment="1">
      <alignment vertical="center" wrapText="1"/>
    </xf>
    <xf numFmtId="0" fontId="4" fillId="0" borderId="2" xfId="2" applyFont="1" applyFill="1" applyBorder="1"/>
    <xf numFmtId="0" fontId="4" fillId="0" borderId="2" xfId="3" applyFont="1" applyFill="1" applyBorder="1" applyAlignment="1">
      <alignment horizontal="center" vertical="center"/>
    </xf>
    <xf numFmtId="0" fontId="4" fillId="0" borderId="2" xfId="3" applyFont="1" applyFill="1" applyBorder="1" applyAlignment="1">
      <alignment horizontal="left" vertical="center" wrapText="1"/>
    </xf>
    <xf numFmtId="0" fontId="4" fillId="0" borderId="2" xfId="2" applyFont="1" applyFill="1" applyBorder="1" applyAlignment="1">
      <alignment vertical="center"/>
    </xf>
    <xf numFmtId="3" fontId="4" fillId="0" borderId="2" xfId="2" applyNumberFormat="1" applyFont="1" applyFill="1" applyBorder="1" applyAlignment="1">
      <alignment horizontal="right"/>
    </xf>
    <xf numFmtId="3" fontId="14" fillId="0" borderId="2" xfId="2" applyNumberFormat="1" applyFont="1" applyFill="1" applyBorder="1" applyAlignment="1">
      <alignment horizontal="center" vertical="center"/>
    </xf>
    <xf numFmtId="0" fontId="7" fillId="0" borderId="2" xfId="2" applyFont="1" applyFill="1" applyBorder="1" applyAlignment="1">
      <alignment vertical="center" wrapText="1"/>
    </xf>
    <xf numFmtId="0" fontId="7" fillId="0" borderId="2" xfId="2" applyFont="1" applyFill="1" applyBorder="1"/>
    <xf numFmtId="0" fontId="7" fillId="0" borderId="2" xfId="2" applyFont="1" applyFill="1" applyBorder="1" applyAlignment="1">
      <alignment horizontal="left" vertical="center" wrapText="1"/>
    </xf>
    <xf numFmtId="0" fontId="7" fillId="0" borderId="2" xfId="2" applyFont="1" applyFill="1" applyBorder="1" applyAlignment="1">
      <alignment horizontal="justify" vertical="center" wrapText="1"/>
    </xf>
    <xf numFmtId="0" fontId="7" fillId="0" borderId="4" xfId="2" applyFont="1" applyFill="1" applyBorder="1" applyAlignment="1">
      <alignment horizontal="center" vertical="center" wrapText="1"/>
    </xf>
    <xf numFmtId="0" fontId="7" fillId="0" borderId="4" xfId="2" applyFont="1" applyFill="1" applyBorder="1" applyAlignment="1">
      <alignment horizontal="justify" vertical="center" wrapText="1"/>
    </xf>
    <xf numFmtId="0" fontId="4" fillId="0" borderId="2" xfId="3" applyFont="1" applyFill="1" applyBorder="1" applyAlignment="1">
      <alignment horizontal="center" vertical="center" wrapText="1"/>
    </xf>
    <xf numFmtId="3" fontId="4" fillId="0" borderId="2" xfId="2" applyNumberFormat="1" applyFont="1" applyFill="1" applyBorder="1" applyAlignment="1">
      <alignment horizontal="left" vertical="center"/>
    </xf>
    <xf numFmtId="3" fontId="7" fillId="0" borderId="4" xfId="2" applyNumberFormat="1" applyFont="1" applyFill="1" applyBorder="1" applyAlignment="1">
      <alignment horizontal="justify" vertical="center" wrapText="1"/>
    </xf>
    <xf numFmtId="0" fontId="4" fillId="0" borderId="2" xfId="2" quotePrefix="1" applyFont="1" applyFill="1" applyBorder="1" applyAlignment="1">
      <alignment horizontal="left" vertical="center" wrapText="1"/>
    </xf>
    <xf numFmtId="3" fontId="4" fillId="0" borderId="2" xfId="3" applyNumberFormat="1" applyFont="1" applyFill="1" applyBorder="1" applyAlignment="1">
      <alignment horizontal="right" vertical="center"/>
    </xf>
    <xf numFmtId="0" fontId="4" fillId="0" borderId="2" xfId="3" applyFont="1" applyFill="1" applyBorder="1" applyAlignment="1">
      <alignment horizontal="right" vertical="center"/>
    </xf>
    <xf numFmtId="0" fontId="4" fillId="0" borderId="2" xfId="3" applyFont="1" applyFill="1" applyBorder="1" applyAlignment="1">
      <alignment horizontal="left" vertical="center"/>
    </xf>
    <xf numFmtId="41" fontId="13" fillId="0" borderId="4" xfId="0" applyNumberFormat="1" applyFont="1" applyFill="1" applyBorder="1" applyAlignment="1">
      <alignment horizontal="right" vertical="center"/>
    </xf>
    <xf numFmtId="3" fontId="15" fillId="0" borderId="2"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xf>
    <xf numFmtId="49" fontId="7" fillId="0" borderId="2" xfId="5" applyNumberFormat="1" applyFont="1" applyFill="1" applyBorder="1" applyAlignment="1">
      <alignment horizontal="left" vertical="center" wrapText="1"/>
    </xf>
    <xf numFmtId="3" fontId="14" fillId="0" borderId="2" xfId="0" applyNumberFormat="1" applyFont="1" applyFill="1" applyBorder="1" applyAlignment="1">
      <alignment horizontal="center" vertical="center"/>
    </xf>
    <xf numFmtId="0" fontId="14" fillId="0" borderId="2" xfId="6" applyFont="1" applyFill="1" applyBorder="1" applyAlignment="1">
      <alignment horizontal="left" vertical="center" wrapText="1"/>
    </xf>
    <xf numFmtId="3" fontId="14" fillId="0" borderId="2" xfId="7" applyNumberFormat="1" applyFont="1" applyFill="1" applyBorder="1" applyAlignment="1">
      <alignment horizontal="right"/>
    </xf>
    <xf numFmtId="0" fontId="13" fillId="0" borderId="5" xfId="6" applyFont="1" applyFill="1" applyBorder="1" applyAlignment="1">
      <alignment horizontal="left" vertical="center" wrapText="1"/>
    </xf>
    <xf numFmtId="0" fontId="17" fillId="0" borderId="2" xfId="8" applyFont="1" applyFill="1" applyBorder="1" applyAlignment="1">
      <alignment horizontal="left" vertical="center" wrapText="1"/>
    </xf>
    <xf numFmtId="0" fontId="7" fillId="0" borderId="2" xfId="0" applyFont="1" applyFill="1" applyBorder="1" applyAlignment="1">
      <alignment horizontal="right"/>
    </xf>
    <xf numFmtId="3" fontId="7" fillId="0" borderId="2" xfId="5" applyNumberFormat="1" applyFont="1" applyFill="1" applyBorder="1" applyAlignment="1">
      <alignment horizontal="right" wrapText="1"/>
    </xf>
    <xf numFmtId="0" fontId="14" fillId="0" borderId="2" xfId="5" applyFont="1" applyFill="1" applyBorder="1" applyAlignment="1">
      <alignment horizontal="left" vertical="center" wrapText="1"/>
    </xf>
    <xf numFmtId="0" fontId="7" fillId="0" borderId="2" xfId="0" applyFont="1" applyFill="1" applyBorder="1" applyAlignment="1">
      <alignment horizontal="left" vertical="center" wrapText="1" readingOrder="1"/>
    </xf>
    <xf numFmtId="41" fontId="7" fillId="0" borderId="2" xfId="0" applyNumberFormat="1" applyFont="1" applyFill="1" applyBorder="1" applyAlignment="1">
      <alignment horizontal="right" vertical="center"/>
    </xf>
    <xf numFmtId="0" fontId="4" fillId="0" borderId="2" xfId="0" applyFont="1" applyFill="1" applyBorder="1" applyAlignment="1">
      <alignment horizontal="left" vertical="center"/>
    </xf>
    <xf numFmtId="164" fontId="7" fillId="0" borderId="2" xfId="0" applyNumberFormat="1" applyFont="1" applyFill="1" applyBorder="1" applyAlignment="1">
      <alignment horizontal="right" vertical="center"/>
    </xf>
    <xf numFmtId="164" fontId="7" fillId="0" borderId="2" xfId="0" applyNumberFormat="1" applyFont="1" applyFill="1" applyBorder="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vertical="center"/>
    </xf>
    <xf numFmtId="164" fontId="7" fillId="0" borderId="2" xfId="4" applyNumberFormat="1" applyFont="1" applyFill="1" applyBorder="1" applyAlignment="1">
      <alignment horizontal="right" vertical="center"/>
    </xf>
    <xf numFmtId="0" fontId="7" fillId="0" borderId="2" xfId="0" applyFont="1" applyFill="1" applyBorder="1" applyAlignment="1">
      <alignment horizontal="right" vertical="center"/>
    </xf>
    <xf numFmtId="166" fontId="13" fillId="0" borderId="4" xfId="4" applyNumberFormat="1" applyFont="1" applyFill="1" applyBorder="1" applyAlignment="1">
      <alignment horizontal="right" vertical="center"/>
    </xf>
    <xf numFmtId="166" fontId="13" fillId="0" borderId="2" xfId="4" applyNumberFormat="1" applyFont="1" applyFill="1" applyBorder="1" applyAlignment="1">
      <alignment horizontal="center" vertical="center"/>
    </xf>
    <xf numFmtId="3" fontId="13" fillId="0" borderId="4"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3" fontId="13" fillId="0" borderId="4" xfId="0" applyNumberFormat="1" applyFont="1" applyFill="1" applyBorder="1" applyAlignment="1">
      <alignment horizontal="right" vertical="center" wrapText="1"/>
    </xf>
    <xf numFmtId="3" fontId="13" fillId="0" borderId="2" xfId="0" applyNumberFormat="1" applyFont="1" applyFill="1" applyBorder="1" applyAlignment="1">
      <alignment horizontal="center" vertical="center" wrapText="1"/>
    </xf>
    <xf numFmtId="3" fontId="14" fillId="0" borderId="4" xfId="0" applyNumberFormat="1" applyFont="1" applyFill="1" applyBorder="1" applyAlignment="1">
      <alignment horizontal="right" vertical="center" wrapText="1"/>
    </xf>
    <xf numFmtId="3" fontId="14" fillId="0" borderId="2" xfId="0" applyNumberFormat="1" applyFont="1" applyFill="1" applyBorder="1" applyAlignment="1">
      <alignment horizontal="center" vertical="center" wrapText="1"/>
    </xf>
    <xf numFmtId="166" fontId="14" fillId="0" borderId="4" xfId="4" applyNumberFormat="1" applyFont="1" applyFill="1" applyBorder="1" applyAlignment="1">
      <alignment horizontal="right" vertical="center" wrapText="1"/>
    </xf>
    <xf numFmtId="166" fontId="14" fillId="0" borderId="2" xfId="4" applyNumberFormat="1" applyFont="1" applyFill="1" applyBorder="1" applyAlignment="1">
      <alignment horizontal="center" vertical="center" wrapText="1"/>
    </xf>
    <xf numFmtId="166" fontId="7" fillId="0" borderId="2" xfId="0" applyNumberFormat="1" applyFont="1" applyFill="1" applyBorder="1" applyAlignment="1">
      <alignment horizontal="right" vertical="center" wrapText="1"/>
    </xf>
    <xf numFmtId="166" fontId="7" fillId="0" borderId="2" xfId="0" applyNumberFormat="1" applyFont="1" applyFill="1" applyBorder="1" applyAlignment="1">
      <alignment vertical="center" wrapText="1"/>
    </xf>
    <xf numFmtId="0" fontId="7" fillId="0" borderId="2" xfId="0" applyFont="1" applyFill="1" applyBorder="1" applyAlignment="1">
      <alignment horizontal="right" vertical="center" wrapText="1"/>
    </xf>
    <xf numFmtId="3" fontId="23" fillId="0" borderId="2" xfId="0" applyNumberFormat="1" applyFont="1" applyFill="1" applyBorder="1" applyAlignment="1">
      <alignment horizontal="right" vertical="center"/>
    </xf>
    <xf numFmtId="3" fontId="23" fillId="0" borderId="2" xfId="0" applyNumberFormat="1" applyFont="1" applyFill="1" applyBorder="1" applyAlignment="1">
      <alignment horizontal="center" vertical="center"/>
    </xf>
    <xf numFmtId="3" fontId="23" fillId="0" borderId="2" xfId="0" applyNumberFormat="1" applyFont="1" applyFill="1" applyBorder="1" applyAlignment="1">
      <alignment horizontal="center" vertical="center" wrapText="1"/>
    </xf>
    <xf numFmtId="167" fontId="4" fillId="0" borderId="2" xfId="0" applyNumberFormat="1" applyFont="1" applyFill="1" applyBorder="1" applyAlignment="1">
      <alignment horizontal="right"/>
    </xf>
    <xf numFmtId="0" fontId="1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167" fontId="23" fillId="0" borderId="2" xfId="0" applyNumberFormat="1" applyFont="1" applyFill="1" applyBorder="1" applyAlignment="1">
      <alignment horizontal="right" vertical="center" wrapText="1"/>
    </xf>
    <xf numFmtId="0" fontId="23" fillId="0" borderId="2" xfId="0" applyFont="1" applyFill="1" applyBorder="1" applyAlignment="1">
      <alignment horizontal="right" vertical="center" wrapText="1"/>
    </xf>
    <xf numFmtId="0" fontId="16"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167" fontId="14" fillId="0" borderId="2" xfId="0" applyNumberFormat="1" applyFont="1" applyFill="1" applyBorder="1" applyAlignment="1">
      <alignment horizontal="right" vertical="center" wrapText="1"/>
    </xf>
    <xf numFmtId="0" fontId="14" fillId="0" borderId="2" xfId="0" applyFont="1" applyFill="1" applyBorder="1" applyAlignment="1">
      <alignment horizontal="right" vertical="center" wrapText="1"/>
    </xf>
    <xf numFmtId="167" fontId="14" fillId="0" borderId="2" xfId="4" applyNumberFormat="1" applyFont="1" applyFill="1" applyBorder="1" applyAlignment="1">
      <alignment horizontal="right" vertical="center" wrapText="1"/>
    </xf>
    <xf numFmtId="0" fontId="14" fillId="0" borderId="2" xfId="0" applyFont="1" applyFill="1" applyBorder="1" applyAlignment="1">
      <alignment vertical="center" wrapText="1"/>
    </xf>
    <xf numFmtId="168" fontId="13" fillId="0" borderId="2" xfId="0" applyNumberFormat="1" applyFont="1" applyFill="1" applyBorder="1" applyAlignment="1">
      <alignment horizontal="right" vertical="center" wrapText="1"/>
    </xf>
    <xf numFmtId="168" fontId="14" fillId="0" borderId="2" xfId="0" applyNumberFormat="1" applyFont="1" applyFill="1" applyBorder="1" applyAlignment="1">
      <alignment horizontal="right" vertical="center" wrapText="1"/>
    </xf>
    <xf numFmtId="0" fontId="23" fillId="0" borderId="2" xfId="0" applyFont="1" applyFill="1" applyBorder="1" applyAlignment="1">
      <alignment horizontal="right" wrapText="1"/>
    </xf>
    <xf numFmtId="0" fontId="23" fillId="0" borderId="2" xfId="0" applyFont="1" applyFill="1" applyBorder="1" applyAlignment="1">
      <alignment wrapText="1"/>
    </xf>
    <xf numFmtId="0" fontId="4" fillId="0" borderId="2" xfId="0" applyFont="1" applyFill="1" applyBorder="1" applyAlignment="1">
      <alignment vertical="center"/>
    </xf>
    <xf numFmtId="3" fontId="7" fillId="0" borderId="2" xfId="0" applyNumberFormat="1" applyFont="1" applyFill="1" applyBorder="1" applyAlignment="1">
      <alignment horizontal="right" vertical="center"/>
    </xf>
    <xf numFmtId="3" fontId="7" fillId="0" borderId="2" xfId="0" applyNumberFormat="1" applyFont="1" applyFill="1" applyBorder="1" applyAlignment="1">
      <alignment vertical="center"/>
    </xf>
    <xf numFmtId="3" fontId="4" fillId="0" borderId="2" xfId="0" applyNumberFormat="1" applyFont="1" applyFill="1" applyBorder="1" applyAlignment="1">
      <alignment horizontal="right" vertical="center"/>
    </xf>
    <xf numFmtId="3" fontId="4" fillId="0" borderId="2" xfId="0" applyNumberFormat="1" applyFont="1" applyFill="1" applyBorder="1" applyAlignment="1">
      <alignment vertical="center"/>
    </xf>
    <xf numFmtId="0" fontId="7" fillId="0" borderId="2" xfId="0" quotePrefix="1" applyFont="1" applyFill="1" applyBorder="1" applyAlignment="1">
      <alignment horizontal="left" vertical="center" wrapText="1"/>
    </xf>
    <xf numFmtId="0" fontId="16" fillId="0" borderId="2" xfId="0" applyFont="1" applyFill="1" applyBorder="1" applyAlignment="1">
      <alignment horizontal="left" vertical="center" wrapText="1"/>
    </xf>
    <xf numFmtId="3" fontId="4" fillId="0" borderId="2" xfId="0" applyNumberFormat="1" applyFont="1" applyFill="1" applyBorder="1" applyAlignment="1">
      <alignment horizontal="right"/>
    </xf>
    <xf numFmtId="0" fontId="4" fillId="0" borderId="2" xfId="0" applyFont="1" applyFill="1" applyBorder="1" applyAlignment="1">
      <alignment horizontal="right"/>
    </xf>
    <xf numFmtId="0" fontId="7" fillId="0" borderId="2" xfId="0" applyFont="1" applyFill="1" applyBorder="1" applyAlignment="1">
      <alignment horizontal="justify" vertical="center" wrapText="1"/>
    </xf>
    <xf numFmtId="3" fontId="7" fillId="0" borderId="2"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3" fontId="21" fillId="0" borderId="4" xfId="0" applyNumberFormat="1" applyFont="1" applyFill="1" applyBorder="1" applyAlignment="1">
      <alignment horizontal="right" vertical="center"/>
    </xf>
    <xf numFmtId="3" fontId="21" fillId="0" borderId="2" xfId="0" applyNumberFormat="1"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Fill="1" applyBorder="1"/>
    <xf numFmtId="164" fontId="4" fillId="0" borderId="2" xfId="0" applyNumberFormat="1" applyFont="1" applyFill="1" applyBorder="1" applyAlignment="1">
      <alignment horizontal="right" vertical="center"/>
    </xf>
    <xf numFmtId="0" fontId="21" fillId="0" borderId="2" xfId="0" applyFont="1" applyFill="1" applyBorder="1" applyAlignment="1">
      <alignment horizontal="right"/>
    </xf>
    <xf numFmtId="164" fontId="21" fillId="0" borderId="2" xfId="0" applyNumberFormat="1" applyFont="1" applyFill="1" applyBorder="1" applyAlignment="1">
      <alignment horizontal="right" vertical="center"/>
    </xf>
    <xf numFmtId="164" fontId="4" fillId="0" borderId="2" xfId="4" applyNumberFormat="1" applyFont="1" applyFill="1" applyBorder="1" applyAlignment="1">
      <alignment horizontal="right" vertical="center"/>
    </xf>
    <xf numFmtId="164" fontId="13" fillId="0" borderId="2" xfId="4" applyNumberFormat="1" applyFont="1" applyFill="1" applyBorder="1" applyAlignment="1">
      <alignment horizontal="right" vertical="top"/>
    </xf>
    <xf numFmtId="0" fontId="4" fillId="0" borderId="2" xfId="0" applyFont="1" applyFill="1" applyBorder="1" applyAlignment="1">
      <alignment vertical="top"/>
    </xf>
    <xf numFmtId="164" fontId="14" fillId="0" borderId="2" xfId="4" applyNumberFormat="1" applyFont="1" applyFill="1" applyBorder="1" applyAlignment="1">
      <alignment horizontal="right" vertical="top"/>
    </xf>
    <xf numFmtId="0" fontId="7" fillId="0" borderId="2" xfId="0" applyFont="1" applyFill="1" applyBorder="1" applyAlignment="1">
      <alignment vertical="top"/>
    </xf>
    <xf numFmtId="164" fontId="7" fillId="0" borderId="2" xfId="4" applyNumberFormat="1" applyFont="1" applyFill="1" applyBorder="1" applyAlignment="1">
      <alignment horizontal="right" vertical="top"/>
    </xf>
    <xf numFmtId="164" fontId="4" fillId="0" borderId="2" xfId="4" applyNumberFormat="1" applyFont="1" applyFill="1" applyBorder="1" applyAlignment="1">
      <alignment horizontal="right" vertical="top"/>
    </xf>
    <xf numFmtId="0" fontId="16" fillId="0" borderId="2" xfId="0" applyFont="1" applyFill="1" applyBorder="1" applyAlignment="1">
      <alignment horizontal="center" vertical="center"/>
    </xf>
    <xf numFmtId="0" fontId="7" fillId="0" borderId="2" xfId="0" quotePrefix="1" applyFont="1" applyFill="1" applyBorder="1" applyAlignment="1">
      <alignment vertical="center" wrapText="1"/>
    </xf>
    <xf numFmtId="164" fontId="7" fillId="0" borderId="2" xfId="4" applyNumberFormat="1" applyFont="1" applyFill="1" applyBorder="1" applyAlignment="1">
      <alignment horizontal="right" vertical="center" wrapText="1"/>
    </xf>
    <xf numFmtId="3" fontId="14" fillId="0" borderId="2" xfId="0" applyNumberFormat="1" applyFont="1" applyFill="1" applyBorder="1" applyAlignment="1">
      <alignment horizontal="right" vertical="center"/>
    </xf>
    <xf numFmtId="166" fontId="25" fillId="0" borderId="2" xfId="4" applyNumberFormat="1" applyFont="1" applyFill="1" applyBorder="1" applyAlignment="1">
      <alignment horizontal="right" vertical="center"/>
    </xf>
    <xf numFmtId="0" fontId="7" fillId="0" borderId="2" xfId="0" applyFont="1" applyFill="1" applyBorder="1" applyAlignment="1">
      <alignment horizontal="left" vertical="center"/>
    </xf>
    <xf numFmtId="166" fontId="13" fillId="0" borderId="2" xfId="0" applyNumberFormat="1" applyFont="1" applyFill="1" applyBorder="1" applyAlignment="1">
      <alignment horizontal="right" vertical="center"/>
    </xf>
    <xf numFmtId="0" fontId="13" fillId="0" borderId="2" xfId="0" applyFont="1" applyFill="1" applyBorder="1" applyAlignment="1">
      <alignment horizontal="center" vertical="center"/>
    </xf>
    <xf numFmtId="166" fontId="13" fillId="0" borderId="2" xfId="4" applyNumberFormat="1" applyFont="1" applyFill="1" applyBorder="1" applyAlignment="1">
      <alignment horizontal="right" vertical="center"/>
    </xf>
    <xf numFmtId="166" fontId="23" fillId="0" borderId="2" xfId="4" applyNumberFormat="1" applyFont="1" applyFill="1" applyBorder="1" applyAlignment="1">
      <alignment horizontal="right" vertical="center"/>
    </xf>
    <xf numFmtId="0" fontId="16" fillId="0" borderId="2" xfId="0" applyFont="1" applyFill="1" applyBorder="1" applyAlignment="1">
      <alignment vertical="center"/>
    </xf>
    <xf numFmtId="166" fontId="14" fillId="0" borderId="2" xfId="4" applyNumberFormat="1" applyFont="1" applyFill="1" applyBorder="1" applyAlignment="1">
      <alignment horizontal="right" vertical="center"/>
    </xf>
    <xf numFmtId="166" fontId="16" fillId="0" borderId="2" xfId="4" applyNumberFormat="1" applyFont="1" applyFill="1" applyBorder="1" applyAlignment="1">
      <alignment horizontal="right" vertical="center"/>
    </xf>
    <xf numFmtId="166" fontId="7" fillId="0" borderId="2" xfId="4" applyNumberFormat="1" applyFont="1" applyFill="1" applyBorder="1" applyAlignment="1">
      <alignment horizontal="right" vertical="center"/>
    </xf>
    <xf numFmtId="0" fontId="1" fillId="0" borderId="2" xfId="0" applyFont="1" applyFill="1" applyBorder="1" applyAlignment="1">
      <alignment wrapText="1"/>
    </xf>
    <xf numFmtId="0" fontId="7" fillId="0" borderId="0" xfId="0" applyFont="1" applyAlignment="1">
      <alignment horizontal="left"/>
    </xf>
    <xf numFmtId="3"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0" fontId="13" fillId="0" borderId="2" xfId="0" applyFont="1" applyFill="1" applyBorder="1" applyAlignment="1">
      <alignment horizont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0" fontId="16" fillId="0" borderId="0" xfId="1" applyFont="1" applyAlignment="1">
      <alignment horizont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6" fillId="0" borderId="0" xfId="1" applyFont="1" applyAlignment="1">
      <alignment horizontal="right"/>
    </xf>
    <xf numFmtId="3" fontId="13" fillId="0" borderId="1"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13" fillId="0" borderId="4" xfId="0" applyNumberFormat="1" applyFont="1" applyBorder="1" applyAlignment="1">
      <alignment horizontal="center" vertical="center"/>
    </xf>
    <xf numFmtId="0" fontId="13" fillId="0" borderId="2" xfId="0" applyFont="1" applyBorder="1" applyAlignment="1">
      <alignment horizont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3" fontId="13" fillId="0" borderId="2"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3" fontId="8" fillId="0" borderId="1" xfId="0" applyNumberFormat="1" applyFont="1" applyBorder="1" applyAlignment="1">
      <alignment horizontal="right" vertical="center"/>
    </xf>
    <xf numFmtId="3" fontId="8" fillId="0" borderId="3" xfId="0" applyNumberFormat="1" applyFont="1" applyBorder="1" applyAlignment="1">
      <alignment horizontal="right" vertical="center"/>
    </xf>
    <xf numFmtId="3" fontId="8" fillId="0" borderId="4" xfId="0" applyNumberFormat="1" applyFont="1" applyBorder="1" applyAlignment="1">
      <alignment horizontal="right" vertical="center"/>
    </xf>
    <xf numFmtId="0" fontId="8" fillId="0" borderId="2" xfId="0" applyFont="1" applyBorder="1" applyAlignment="1">
      <alignment horizont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3" fontId="8" fillId="0" borderId="2" xfId="0" applyNumberFormat="1" applyFont="1" applyBorder="1" applyAlignment="1">
      <alignment horizontal="center" vertical="center" wrapText="1"/>
    </xf>
  </cellXfs>
  <cellStyles count="10">
    <cellStyle name="Comma" xfId="4" builtinId="3"/>
    <cellStyle name="Comma 2" xfId="9" xr:uid="{5A4DD5C5-0580-4557-A241-27F55F5C802A}"/>
    <cellStyle name="Normal" xfId="0" builtinId="0"/>
    <cellStyle name="Normal 150" xfId="6" xr:uid="{1286D427-98D7-46EF-B6D6-9C4CA485119E}"/>
    <cellStyle name="Normal 151" xfId="7" xr:uid="{7F388D23-B5DC-440C-BAFF-8D2DF3811AB4}"/>
    <cellStyle name="Normal 170" xfId="8" xr:uid="{454FE313-9A59-4E96-A663-DD0F54250E78}"/>
    <cellStyle name="Normal 2" xfId="1" xr:uid="{64F079E1-4C60-4A84-AE63-8BEDEDF9BB23}"/>
    <cellStyle name="Normal 2 14 3" xfId="2" xr:uid="{DDDF872E-A767-481F-8A86-347BD345DA71}"/>
    <cellStyle name="Normal 2 2 2 2" xfId="3" xr:uid="{EB7001EA-CBE9-495C-9A12-2C82271269A5}"/>
    <cellStyle name="Normal 2 2 3 2" xfId="5" xr:uid="{5B541B77-3ED7-45AA-8FF2-CFB6E345A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184F7-AAB5-4648-8599-E36D2AEAB27A}">
  <sheetPr>
    <pageSetUpPr fitToPage="1"/>
  </sheetPr>
  <dimension ref="A1:R347"/>
  <sheetViews>
    <sheetView tabSelected="1" view="pageBreakPreview" zoomScale="93" zoomScaleNormal="100" zoomScaleSheetLayoutView="93" zoomScalePageLayoutView="85" workbookViewId="0">
      <selection activeCell="A14" sqref="A14"/>
    </sheetView>
  </sheetViews>
  <sheetFormatPr defaultColWidth="8.7109375" defaultRowHeight="15" x14ac:dyDescent="0.25"/>
  <cols>
    <col min="1" max="1" width="4.5703125" style="229" customWidth="1"/>
    <col min="2" max="2" width="56.42578125" style="1" customWidth="1"/>
    <col min="3" max="3" width="20" style="336" customWidth="1"/>
    <col min="4" max="4" width="16.7109375" style="336" customWidth="1"/>
    <col min="5" max="5" width="16.28515625" style="336" customWidth="1"/>
    <col min="6" max="6" width="16.42578125" style="336" customWidth="1"/>
    <col min="7" max="7" width="16.85546875" style="336" customWidth="1"/>
    <col min="8" max="8" width="12.28515625" style="336" customWidth="1"/>
    <col min="9" max="9" width="20.140625" style="336" customWidth="1"/>
    <col min="10" max="10" width="12.28515625" style="1" customWidth="1"/>
    <col min="11" max="11" width="29.28515625" style="337" customWidth="1"/>
    <col min="12" max="12" width="20.7109375" style="1" customWidth="1"/>
    <col min="13" max="13" width="20.7109375" style="1" hidden="1" customWidth="1"/>
    <col min="14" max="14" width="7.42578125" style="1" hidden="1" customWidth="1"/>
    <col min="15" max="17" width="8.7109375" style="229" hidden="1" customWidth="1"/>
    <col min="18" max="18" width="8.7109375" style="1" customWidth="1"/>
    <col min="19" max="16384" width="8.7109375" style="1"/>
  </cols>
  <sheetData>
    <row r="1" spans="1:18" s="243" customFormat="1" x14ac:dyDescent="0.25">
      <c r="B1" s="244" t="s">
        <v>0</v>
      </c>
      <c r="C1" s="245"/>
      <c r="D1" s="245"/>
      <c r="E1" s="245"/>
      <c r="F1" s="245"/>
      <c r="G1" s="245"/>
      <c r="H1" s="245"/>
      <c r="I1" s="245"/>
      <c r="K1" s="519" t="s">
        <v>441</v>
      </c>
      <c r="L1" s="519"/>
      <c r="M1" s="342"/>
      <c r="N1" s="342"/>
      <c r="O1" s="247"/>
      <c r="P1" s="248"/>
      <c r="Q1" s="248"/>
      <c r="R1" s="249"/>
    </row>
    <row r="2" spans="1:18" x14ac:dyDescent="0.25">
      <c r="A2" s="521" t="s">
        <v>2</v>
      </c>
      <c r="B2" s="521"/>
      <c r="C2" s="521"/>
      <c r="D2" s="521"/>
      <c r="E2" s="521"/>
      <c r="F2" s="521"/>
      <c r="G2" s="521"/>
      <c r="H2" s="521"/>
      <c r="I2" s="521"/>
      <c r="J2" s="521"/>
      <c r="K2" s="521"/>
      <c r="L2" s="521"/>
      <c r="M2" s="335"/>
      <c r="N2" s="335"/>
      <c r="O2" s="257"/>
      <c r="P2" s="257"/>
    </row>
    <row r="3" spans="1:18" x14ac:dyDescent="0.25">
      <c r="A3" s="257"/>
      <c r="B3" s="257"/>
      <c r="C3" s="257"/>
      <c r="D3" s="257"/>
      <c r="E3" s="257"/>
      <c r="F3" s="257"/>
      <c r="G3" s="257"/>
      <c r="H3" s="257"/>
      <c r="I3" s="257"/>
      <c r="J3" s="257"/>
      <c r="K3" s="520" t="s">
        <v>439</v>
      </c>
      <c r="L3" s="520"/>
      <c r="M3" s="343"/>
      <c r="N3" s="343"/>
      <c r="O3" s="257"/>
      <c r="P3" s="257"/>
    </row>
    <row r="4" spans="1:18" s="257" customFormat="1" ht="14.25" x14ac:dyDescent="0.2">
      <c r="A4" s="509" t="s">
        <v>3</v>
      </c>
      <c r="B4" s="509" t="s">
        <v>4</v>
      </c>
      <c r="C4" s="509" t="s">
        <v>5</v>
      </c>
      <c r="D4" s="512" t="s">
        <v>6</v>
      </c>
      <c r="E4" s="512"/>
      <c r="F4" s="512"/>
      <c r="G4" s="512"/>
      <c r="H4" s="513" t="s">
        <v>7</v>
      </c>
      <c r="I4" s="505" t="s">
        <v>8</v>
      </c>
      <c r="J4" s="509" t="s">
        <v>9</v>
      </c>
      <c r="K4" s="505" t="s">
        <v>10</v>
      </c>
      <c r="L4" s="505" t="s">
        <v>440</v>
      </c>
      <c r="M4" s="516" t="s">
        <v>11</v>
      </c>
      <c r="N4" s="516" t="s">
        <v>12</v>
      </c>
    </row>
    <row r="5" spans="1:18" x14ac:dyDescent="0.25">
      <c r="A5" s="510"/>
      <c r="B5" s="510"/>
      <c r="C5" s="510"/>
      <c r="D5" s="508" t="s">
        <v>14</v>
      </c>
      <c r="E5" s="508" t="s">
        <v>15</v>
      </c>
      <c r="F5" s="508" t="s">
        <v>16</v>
      </c>
      <c r="G5" s="508" t="s">
        <v>17</v>
      </c>
      <c r="H5" s="514"/>
      <c r="I5" s="506"/>
      <c r="J5" s="510"/>
      <c r="K5" s="506"/>
      <c r="L5" s="506"/>
      <c r="M5" s="517"/>
      <c r="N5" s="517"/>
    </row>
    <row r="6" spans="1:18" x14ac:dyDescent="0.25">
      <c r="A6" s="511"/>
      <c r="B6" s="511"/>
      <c r="C6" s="511"/>
      <c r="D6" s="508"/>
      <c r="E6" s="508"/>
      <c r="F6" s="508"/>
      <c r="G6" s="508"/>
      <c r="H6" s="515"/>
      <c r="I6" s="507"/>
      <c r="J6" s="511"/>
      <c r="K6" s="507"/>
      <c r="L6" s="507"/>
      <c r="M6" s="518"/>
      <c r="N6" s="518"/>
    </row>
    <row r="7" spans="1:18" s="4" customFormat="1" x14ac:dyDescent="0.25">
      <c r="A7" s="345" t="s">
        <v>18</v>
      </c>
      <c r="B7" s="345" t="s">
        <v>19</v>
      </c>
      <c r="C7" s="346" t="s">
        <v>20</v>
      </c>
      <c r="D7" s="346" t="s">
        <v>21</v>
      </c>
      <c r="E7" s="346" t="s">
        <v>22</v>
      </c>
      <c r="F7" s="346" t="s">
        <v>23</v>
      </c>
      <c r="G7" s="346" t="s">
        <v>24</v>
      </c>
      <c r="H7" s="346">
        <v>3</v>
      </c>
      <c r="I7" s="346">
        <v>4</v>
      </c>
      <c r="J7" s="347">
        <v>5</v>
      </c>
      <c r="K7" s="348">
        <v>6</v>
      </c>
      <c r="L7" s="347">
        <v>10</v>
      </c>
      <c r="M7" s="344"/>
      <c r="N7" s="344"/>
      <c r="O7" s="223"/>
      <c r="P7" s="223"/>
      <c r="Q7" s="223"/>
    </row>
    <row r="8" spans="1:18" s="75" customFormat="1" x14ac:dyDescent="0.25">
      <c r="A8" s="349" t="s">
        <v>435</v>
      </c>
      <c r="B8" s="350" t="s">
        <v>433</v>
      </c>
      <c r="C8" s="351">
        <f t="shared" ref="C8:I8" si="0">C11+C15+C84+C94+C105+C121+C140+C168+C176+C245+C288+C297</f>
        <v>6738547980634.5752</v>
      </c>
      <c r="D8" s="351">
        <f t="shared" si="0"/>
        <v>13909064294</v>
      </c>
      <c r="E8" s="351">
        <f t="shared" si="0"/>
        <v>5518760935</v>
      </c>
      <c r="F8" s="351">
        <f t="shared" si="0"/>
        <v>8360465839</v>
      </c>
      <c r="G8" s="351">
        <f t="shared" si="0"/>
        <v>15029837520</v>
      </c>
      <c r="H8" s="351">
        <f t="shared" si="0"/>
        <v>0</v>
      </c>
      <c r="I8" s="351">
        <f t="shared" si="0"/>
        <v>6568590314027.5752</v>
      </c>
      <c r="J8" s="352"/>
      <c r="K8" s="353"/>
      <c r="L8" s="352"/>
      <c r="M8" s="267"/>
      <c r="N8" s="268"/>
      <c r="O8" s="232"/>
      <c r="P8" s="232"/>
      <c r="Q8" s="232"/>
    </row>
    <row r="9" spans="1:18" s="75" customFormat="1" x14ac:dyDescent="0.25">
      <c r="A9" s="354" t="s">
        <v>436</v>
      </c>
      <c r="B9" s="350" t="s">
        <v>432</v>
      </c>
      <c r="C9" s="355">
        <v>444393131137.57501</v>
      </c>
      <c r="D9" s="355">
        <v>350</v>
      </c>
      <c r="E9" s="355">
        <v>0</v>
      </c>
      <c r="F9" s="355">
        <v>350</v>
      </c>
      <c r="G9" s="355">
        <v>0</v>
      </c>
      <c r="H9" s="355">
        <v>0</v>
      </c>
      <c r="I9" s="355">
        <v>444393130787.57501</v>
      </c>
      <c r="J9" s="352"/>
      <c r="K9" s="353"/>
      <c r="L9" s="352"/>
      <c r="M9" s="267"/>
      <c r="N9" s="91"/>
      <c r="O9" s="232"/>
      <c r="P9" s="232"/>
      <c r="Q9" s="232"/>
    </row>
    <row r="10" spans="1:18" s="75" customFormat="1" x14ac:dyDescent="0.25">
      <c r="A10" s="354" t="s">
        <v>437</v>
      </c>
      <c r="B10" s="350" t="s">
        <v>434</v>
      </c>
      <c r="C10" s="355">
        <v>6298220499078</v>
      </c>
      <c r="D10" s="355">
        <v>14313481998</v>
      </c>
      <c r="E10" s="355">
        <v>5919737276</v>
      </c>
      <c r="F10" s="355">
        <v>8363907202</v>
      </c>
      <c r="G10" s="355">
        <v>15029837520</v>
      </c>
      <c r="H10" s="355">
        <v>0</v>
      </c>
      <c r="I10" s="355">
        <v>6127858414767</v>
      </c>
      <c r="J10" s="352"/>
      <c r="K10" s="353"/>
      <c r="L10" s="352"/>
      <c r="M10" s="267"/>
      <c r="N10" s="91" t="s">
        <v>32</v>
      </c>
      <c r="O10" s="232"/>
      <c r="P10" s="232"/>
      <c r="Q10" s="232"/>
    </row>
    <row r="11" spans="1:18" s="4" customFormat="1" x14ac:dyDescent="0.25">
      <c r="A11" s="354" t="s">
        <v>18</v>
      </c>
      <c r="B11" s="356" t="s">
        <v>34</v>
      </c>
      <c r="C11" s="357">
        <v>275090000000</v>
      </c>
      <c r="D11" s="358"/>
      <c r="E11" s="358"/>
      <c r="F11" s="358"/>
      <c r="G11" s="358"/>
      <c r="H11" s="358"/>
      <c r="I11" s="358">
        <v>275090000000</v>
      </c>
      <c r="J11" s="347"/>
      <c r="K11" s="348"/>
      <c r="L11" s="347"/>
      <c r="M11" s="262"/>
      <c r="N11" s="91" t="s">
        <v>32</v>
      </c>
      <c r="O11" s="223" t="s">
        <v>38</v>
      </c>
      <c r="P11" s="223" t="s">
        <v>38</v>
      </c>
      <c r="Q11" s="223" t="s">
        <v>131</v>
      </c>
    </row>
    <row r="12" spans="1:18" s="4" customFormat="1" x14ac:dyDescent="0.25">
      <c r="A12" s="354" t="s">
        <v>18</v>
      </c>
      <c r="B12" s="356" t="s">
        <v>28</v>
      </c>
      <c r="C12" s="359">
        <f>C13</f>
        <v>275090000000</v>
      </c>
      <c r="D12" s="359">
        <f t="shared" ref="D12:I12" si="1">D13</f>
        <v>0</v>
      </c>
      <c r="E12" s="359">
        <f t="shared" si="1"/>
        <v>0</v>
      </c>
      <c r="F12" s="359">
        <f t="shared" si="1"/>
        <v>0</v>
      </c>
      <c r="G12" s="359">
        <f t="shared" si="1"/>
        <v>0</v>
      </c>
      <c r="H12" s="359">
        <f t="shared" si="1"/>
        <v>0</v>
      </c>
      <c r="I12" s="359">
        <f t="shared" si="1"/>
        <v>275090000000</v>
      </c>
      <c r="J12" s="360"/>
      <c r="K12" s="361"/>
      <c r="L12" s="362"/>
      <c r="M12" s="8"/>
      <c r="N12" s="91" t="s">
        <v>32</v>
      </c>
      <c r="O12" s="223">
        <v>2016</v>
      </c>
      <c r="P12" s="223" t="s">
        <v>35</v>
      </c>
      <c r="Q12" s="223" t="s">
        <v>131</v>
      </c>
    </row>
    <row r="13" spans="1:18" s="4" customFormat="1" ht="30" x14ac:dyDescent="0.25">
      <c r="A13" s="363" t="s">
        <v>25</v>
      </c>
      <c r="B13" s="364" t="s">
        <v>29</v>
      </c>
      <c r="C13" s="365">
        <v>275090000000</v>
      </c>
      <c r="D13" s="366"/>
      <c r="E13" s="365"/>
      <c r="F13" s="365"/>
      <c r="G13" s="365"/>
      <c r="H13" s="365"/>
      <c r="I13" s="365">
        <v>275090000000</v>
      </c>
      <c r="J13" s="367"/>
      <c r="K13" s="368"/>
      <c r="L13" s="369"/>
      <c r="M13" s="14"/>
      <c r="N13" s="91" t="s">
        <v>32</v>
      </c>
      <c r="O13" s="223">
        <v>2016</v>
      </c>
      <c r="P13" s="223"/>
      <c r="Q13" s="223" t="s">
        <v>131</v>
      </c>
    </row>
    <row r="14" spans="1:18" s="4" customFormat="1" ht="60" x14ac:dyDescent="0.25">
      <c r="A14" s="363"/>
      <c r="B14" s="364" t="s">
        <v>30</v>
      </c>
      <c r="C14" s="365">
        <v>275090000000</v>
      </c>
      <c r="D14" s="366"/>
      <c r="E14" s="365"/>
      <c r="F14" s="365"/>
      <c r="G14" s="365"/>
      <c r="H14" s="365"/>
      <c r="I14" s="365">
        <v>275090000000</v>
      </c>
      <c r="J14" s="367"/>
      <c r="K14" s="368" t="s">
        <v>31</v>
      </c>
      <c r="L14" s="370" t="s">
        <v>33</v>
      </c>
      <c r="M14" s="14">
        <v>2</v>
      </c>
      <c r="N14" s="91" t="s">
        <v>32</v>
      </c>
      <c r="O14" s="223">
        <v>2016</v>
      </c>
      <c r="P14" s="223"/>
      <c r="Q14" s="223" t="s">
        <v>131</v>
      </c>
    </row>
    <row r="15" spans="1:18" s="4" customFormat="1" x14ac:dyDescent="0.25">
      <c r="A15" s="371" t="s">
        <v>27</v>
      </c>
      <c r="B15" s="372" t="s">
        <v>36</v>
      </c>
      <c r="C15" s="373">
        <v>1139656170208.575</v>
      </c>
      <c r="D15" s="373">
        <v>1982621188</v>
      </c>
      <c r="E15" s="373">
        <v>1982621188</v>
      </c>
      <c r="F15" s="373"/>
      <c r="G15" s="373"/>
      <c r="H15" s="373"/>
      <c r="I15" s="373">
        <v>1137673549020.575</v>
      </c>
      <c r="J15" s="374"/>
      <c r="K15" s="375"/>
      <c r="L15" s="374"/>
      <c r="M15" s="19"/>
      <c r="N15" s="148" t="s">
        <v>37</v>
      </c>
      <c r="O15" s="224" t="s">
        <v>38</v>
      </c>
      <c r="P15" s="223" t="s">
        <v>38</v>
      </c>
      <c r="Q15" s="223" t="s">
        <v>132</v>
      </c>
    </row>
    <row r="16" spans="1:18" s="4" customFormat="1" x14ac:dyDescent="0.25">
      <c r="A16" s="371" t="s">
        <v>18</v>
      </c>
      <c r="B16" s="376" t="s">
        <v>39</v>
      </c>
      <c r="C16" s="373">
        <v>4380120777.5750008</v>
      </c>
      <c r="D16" s="377"/>
      <c r="E16" s="377"/>
      <c r="F16" s="377"/>
      <c r="G16" s="377"/>
      <c r="H16" s="377"/>
      <c r="I16" s="373">
        <v>4380120777.5750008</v>
      </c>
      <c r="J16" s="378"/>
      <c r="K16" s="379"/>
      <c r="L16" s="378"/>
      <c r="M16" s="24"/>
      <c r="N16" s="148" t="s">
        <v>37</v>
      </c>
      <c r="O16" s="224">
        <v>2024</v>
      </c>
      <c r="P16" s="226" t="s">
        <v>35</v>
      </c>
      <c r="Q16" s="223" t="s">
        <v>132</v>
      </c>
    </row>
    <row r="17" spans="1:17" s="4" customFormat="1" ht="28.5" x14ac:dyDescent="0.25">
      <c r="A17" s="371" t="s">
        <v>25</v>
      </c>
      <c r="B17" s="372" t="s">
        <v>40</v>
      </c>
      <c r="C17" s="373">
        <v>4380120777.5750008</v>
      </c>
      <c r="D17" s="377"/>
      <c r="E17" s="377"/>
      <c r="F17" s="377"/>
      <c r="G17" s="377"/>
      <c r="H17" s="377"/>
      <c r="I17" s="373">
        <v>4380120777.5750008</v>
      </c>
      <c r="J17" s="378"/>
      <c r="K17" s="379"/>
      <c r="L17" s="378"/>
      <c r="M17" s="24"/>
      <c r="N17" s="148" t="s">
        <v>37</v>
      </c>
      <c r="O17" s="224">
        <v>2024</v>
      </c>
      <c r="P17" s="226"/>
      <c r="Q17" s="223" t="s">
        <v>132</v>
      </c>
    </row>
    <row r="18" spans="1:17" s="4" customFormat="1" ht="30" x14ac:dyDescent="0.25">
      <c r="A18" s="380"/>
      <c r="B18" s="381" t="s">
        <v>41</v>
      </c>
      <c r="C18" s="382">
        <v>108931000</v>
      </c>
      <c r="D18" s="377"/>
      <c r="E18" s="377"/>
      <c r="F18" s="377"/>
      <c r="G18" s="377"/>
      <c r="H18" s="377"/>
      <c r="I18" s="382">
        <v>108931000</v>
      </c>
      <c r="J18" s="383"/>
      <c r="K18" s="384" t="s">
        <v>438</v>
      </c>
      <c r="L18" s="378"/>
      <c r="M18" s="21">
        <v>4</v>
      </c>
      <c r="N18" s="148" t="s">
        <v>37</v>
      </c>
      <c r="O18" s="224">
        <v>2024</v>
      </c>
      <c r="P18" s="226"/>
      <c r="Q18" s="223" t="s">
        <v>132</v>
      </c>
    </row>
    <row r="19" spans="1:17" s="4" customFormat="1" ht="30" x14ac:dyDescent="0.25">
      <c r="A19" s="380"/>
      <c r="B19" s="381" t="s">
        <v>43</v>
      </c>
      <c r="C19" s="382">
        <v>872217226</v>
      </c>
      <c r="D19" s="377"/>
      <c r="E19" s="377"/>
      <c r="F19" s="377"/>
      <c r="G19" s="377"/>
      <c r="H19" s="377"/>
      <c r="I19" s="382">
        <v>872217226</v>
      </c>
      <c r="J19" s="383"/>
      <c r="K19" s="384" t="s">
        <v>438</v>
      </c>
      <c r="L19" s="378"/>
      <c r="M19" s="21">
        <v>4</v>
      </c>
      <c r="N19" s="148" t="s">
        <v>37</v>
      </c>
      <c r="O19" s="224">
        <v>2024</v>
      </c>
      <c r="P19" s="226"/>
      <c r="Q19" s="223" t="s">
        <v>132</v>
      </c>
    </row>
    <row r="20" spans="1:17" s="4" customFormat="1" ht="30" x14ac:dyDescent="0.25">
      <c r="A20" s="380"/>
      <c r="B20" s="381" t="s">
        <v>44</v>
      </c>
      <c r="C20" s="382">
        <v>333314902</v>
      </c>
      <c r="D20" s="377"/>
      <c r="E20" s="377"/>
      <c r="F20" s="377"/>
      <c r="G20" s="377"/>
      <c r="H20" s="377"/>
      <c r="I20" s="382">
        <v>333314902</v>
      </c>
      <c r="J20" s="383"/>
      <c r="K20" s="384" t="s">
        <v>438</v>
      </c>
      <c r="L20" s="378"/>
      <c r="M20" s="21">
        <v>4</v>
      </c>
      <c r="N20" s="148" t="s">
        <v>37</v>
      </c>
      <c r="O20" s="224">
        <v>2024</v>
      </c>
      <c r="P20" s="226"/>
      <c r="Q20" s="223" t="s">
        <v>132</v>
      </c>
    </row>
    <row r="21" spans="1:17" s="4" customFormat="1" ht="30" x14ac:dyDescent="0.25">
      <c r="A21" s="380"/>
      <c r="B21" s="381" t="s">
        <v>45</v>
      </c>
      <c r="C21" s="382">
        <v>1363607840</v>
      </c>
      <c r="D21" s="377"/>
      <c r="E21" s="377"/>
      <c r="F21" s="377"/>
      <c r="G21" s="377"/>
      <c r="H21" s="377"/>
      <c r="I21" s="382">
        <v>1363607840</v>
      </c>
      <c r="J21" s="383"/>
      <c r="K21" s="384" t="s">
        <v>438</v>
      </c>
      <c r="L21" s="378"/>
      <c r="M21" s="21">
        <v>4</v>
      </c>
      <c r="N21" s="148" t="s">
        <v>37</v>
      </c>
      <c r="O21" s="224">
        <v>2024</v>
      </c>
      <c r="P21" s="226"/>
      <c r="Q21" s="223" t="s">
        <v>132</v>
      </c>
    </row>
    <row r="22" spans="1:17" s="4" customFormat="1" ht="30" x14ac:dyDescent="0.25">
      <c r="A22" s="380"/>
      <c r="B22" s="381" t="s">
        <v>46</v>
      </c>
      <c r="C22" s="382">
        <v>1160654333.175</v>
      </c>
      <c r="D22" s="377"/>
      <c r="E22" s="377"/>
      <c r="F22" s="377"/>
      <c r="G22" s="377"/>
      <c r="H22" s="377"/>
      <c r="I22" s="382">
        <v>1160654333.175</v>
      </c>
      <c r="J22" s="383"/>
      <c r="K22" s="384" t="s">
        <v>438</v>
      </c>
      <c r="L22" s="378"/>
      <c r="M22" s="21">
        <v>4</v>
      </c>
      <c r="N22" s="148" t="s">
        <v>37</v>
      </c>
      <c r="O22" s="224">
        <v>2024</v>
      </c>
      <c r="P22" s="226"/>
      <c r="Q22" s="223" t="s">
        <v>132</v>
      </c>
    </row>
    <row r="23" spans="1:17" s="4" customFormat="1" ht="75" x14ac:dyDescent="0.25">
      <c r="A23" s="380"/>
      <c r="B23" s="381" t="s">
        <v>47</v>
      </c>
      <c r="C23" s="382">
        <v>41265400</v>
      </c>
      <c r="D23" s="377"/>
      <c r="E23" s="377"/>
      <c r="F23" s="377"/>
      <c r="G23" s="377"/>
      <c r="H23" s="377"/>
      <c r="I23" s="382">
        <v>41265400</v>
      </c>
      <c r="J23" s="383"/>
      <c r="K23" s="384" t="s">
        <v>438</v>
      </c>
      <c r="L23" s="378"/>
      <c r="M23" s="21">
        <v>4</v>
      </c>
      <c r="N23" s="148" t="s">
        <v>37</v>
      </c>
      <c r="O23" s="224">
        <v>2024</v>
      </c>
      <c r="P23" s="226"/>
      <c r="Q23" s="223" t="s">
        <v>132</v>
      </c>
    </row>
    <row r="24" spans="1:17" s="4" customFormat="1" ht="75" x14ac:dyDescent="0.25">
      <c r="A24" s="380"/>
      <c r="B24" s="381" t="s">
        <v>48</v>
      </c>
      <c r="C24" s="382">
        <v>315370000</v>
      </c>
      <c r="D24" s="377"/>
      <c r="E24" s="377"/>
      <c r="F24" s="377"/>
      <c r="G24" s="377"/>
      <c r="H24" s="377"/>
      <c r="I24" s="382">
        <v>315370000</v>
      </c>
      <c r="J24" s="383"/>
      <c r="K24" s="384" t="s">
        <v>438</v>
      </c>
      <c r="L24" s="378"/>
      <c r="M24" s="21">
        <v>4</v>
      </c>
      <c r="N24" s="148" t="s">
        <v>37</v>
      </c>
      <c r="O24" s="224">
        <v>2024</v>
      </c>
      <c r="P24" s="226"/>
      <c r="Q24" s="223" t="s">
        <v>132</v>
      </c>
    </row>
    <row r="25" spans="1:17" s="9" customFormat="1" ht="30" x14ac:dyDescent="0.25">
      <c r="A25" s="380"/>
      <c r="B25" s="381" t="s">
        <v>49</v>
      </c>
      <c r="C25" s="382">
        <v>56526252.399999999</v>
      </c>
      <c r="D25" s="377"/>
      <c r="E25" s="377"/>
      <c r="F25" s="377"/>
      <c r="G25" s="377"/>
      <c r="H25" s="377"/>
      <c r="I25" s="382">
        <v>56526252.399999999</v>
      </c>
      <c r="J25" s="383"/>
      <c r="K25" s="384" t="s">
        <v>438</v>
      </c>
      <c r="L25" s="378"/>
      <c r="M25" s="21">
        <v>4</v>
      </c>
      <c r="N25" s="148" t="s">
        <v>37</v>
      </c>
      <c r="O25" s="224">
        <v>2024</v>
      </c>
      <c r="P25" s="226"/>
      <c r="Q25" s="223" t="s">
        <v>132</v>
      </c>
    </row>
    <row r="26" spans="1:17" ht="30" x14ac:dyDescent="0.25">
      <c r="A26" s="380"/>
      <c r="B26" s="381" t="s">
        <v>50</v>
      </c>
      <c r="C26" s="382">
        <v>128233824</v>
      </c>
      <c r="D26" s="377"/>
      <c r="E26" s="377"/>
      <c r="F26" s="377"/>
      <c r="G26" s="377"/>
      <c r="H26" s="377"/>
      <c r="I26" s="382">
        <v>128233824</v>
      </c>
      <c r="J26" s="383"/>
      <c r="K26" s="384" t="s">
        <v>438</v>
      </c>
      <c r="L26" s="378"/>
      <c r="M26" s="21">
        <v>4</v>
      </c>
      <c r="N26" s="148" t="s">
        <v>37</v>
      </c>
      <c r="O26" s="224">
        <v>2024</v>
      </c>
      <c r="P26" s="226"/>
      <c r="Q26" s="223" t="s">
        <v>132</v>
      </c>
    </row>
    <row r="27" spans="1:17" x14ac:dyDescent="0.25">
      <c r="A27" s="385" t="s">
        <v>27</v>
      </c>
      <c r="B27" s="386" t="s">
        <v>51</v>
      </c>
      <c r="C27" s="373">
        <v>102750790611</v>
      </c>
      <c r="D27" s="373"/>
      <c r="E27" s="373"/>
      <c r="F27" s="373"/>
      <c r="G27" s="373"/>
      <c r="H27" s="373"/>
      <c r="I27" s="373">
        <v>102750790611</v>
      </c>
      <c r="J27" s="387"/>
      <c r="K27" s="388"/>
      <c r="L27" s="389"/>
      <c r="M27" s="33"/>
      <c r="N27" s="149"/>
      <c r="O27" s="224">
        <v>2023</v>
      </c>
      <c r="P27" s="225" t="s">
        <v>35</v>
      </c>
      <c r="Q27" s="223" t="s">
        <v>132</v>
      </c>
    </row>
    <row r="28" spans="1:17" x14ac:dyDescent="0.25">
      <c r="A28" s="390" t="s">
        <v>25</v>
      </c>
      <c r="B28" s="391" t="s">
        <v>52</v>
      </c>
      <c r="C28" s="373">
        <v>262938000</v>
      </c>
      <c r="D28" s="377"/>
      <c r="E28" s="377"/>
      <c r="F28" s="377"/>
      <c r="G28" s="377"/>
      <c r="H28" s="377"/>
      <c r="I28" s="373">
        <v>262938000</v>
      </c>
      <c r="J28" s="383"/>
      <c r="K28" s="379"/>
      <c r="L28" s="378"/>
      <c r="M28" s="21"/>
      <c r="N28" s="148"/>
      <c r="O28" s="224">
        <v>2023</v>
      </c>
      <c r="P28" s="226"/>
      <c r="Q28" s="223" t="s">
        <v>132</v>
      </c>
    </row>
    <row r="29" spans="1:17" ht="30" x14ac:dyDescent="0.25">
      <c r="A29" s="380"/>
      <c r="B29" s="381" t="s">
        <v>53</v>
      </c>
      <c r="C29" s="382">
        <v>17170000</v>
      </c>
      <c r="D29" s="377"/>
      <c r="E29" s="377"/>
      <c r="F29" s="377"/>
      <c r="G29" s="377"/>
      <c r="H29" s="377"/>
      <c r="I29" s="382">
        <v>17170000</v>
      </c>
      <c r="J29" s="383"/>
      <c r="K29" s="384" t="s">
        <v>438</v>
      </c>
      <c r="L29" s="378"/>
      <c r="M29" s="21">
        <v>4</v>
      </c>
      <c r="N29" s="148" t="s">
        <v>37</v>
      </c>
      <c r="O29" s="224">
        <v>2023</v>
      </c>
      <c r="P29" s="226"/>
      <c r="Q29" s="223" t="s">
        <v>132</v>
      </c>
    </row>
    <row r="30" spans="1:17" ht="30" x14ac:dyDescent="0.25">
      <c r="A30" s="380"/>
      <c r="B30" s="381" t="s">
        <v>54</v>
      </c>
      <c r="C30" s="382">
        <v>245768000</v>
      </c>
      <c r="D30" s="377"/>
      <c r="E30" s="377"/>
      <c r="F30" s="377"/>
      <c r="G30" s="377"/>
      <c r="H30" s="377"/>
      <c r="I30" s="382">
        <v>245768000</v>
      </c>
      <c r="J30" s="383"/>
      <c r="K30" s="384" t="s">
        <v>438</v>
      </c>
      <c r="L30" s="378"/>
      <c r="M30" s="21">
        <v>4</v>
      </c>
      <c r="N30" s="148" t="s">
        <v>37</v>
      </c>
      <c r="O30" s="224">
        <v>2023</v>
      </c>
      <c r="P30" s="226"/>
      <c r="Q30" s="223" t="s">
        <v>132</v>
      </c>
    </row>
    <row r="31" spans="1:17" ht="28.5" x14ac:dyDescent="0.25">
      <c r="A31" s="371" t="s">
        <v>26</v>
      </c>
      <c r="B31" s="391" t="s">
        <v>55</v>
      </c>
      <c r="C31" s="373">
        <v>71122193229</v>
      </c>
      <c r="D31" s="377"/>
      <c r="E31" s="377"/>
      <c r="F31" s="377"/>
      <c r="G31" s="377"/>
      <c r="H31" s="377"/>
      <c r="I31" s="373">
        <v>71122193229</v>
      </c>
      <c r="J31" s="383"/>
      <c r="K31" s="379"/>
      <c r="L31" s="378"/>
      <c r="M31" s="21"/>
      <c r="N31" s="148"/>
      <c r="O31" s="224">
        <v>2023</v>
      </c>
      <c r="P31" s="226"/>
      <c r="Q31" s="223" t="s">
        <v>132</v>
      </c>
    </row>
    <row r="32" spans="1:17" ht="30" x14ac:dyDescent="0.25">
      <c r="A32" s="380"/>
      <c r="B32" s="381" t="s">
        <v>56</v>
      </c>
      <c r="C32" s="382">
        <v>32746907931</v>
      </c>
      <c r="D32" s="377"/>
      <c r="E32" s="377"/>
      <c r="F32" s="377"/>
      <c r="G32" s="377"/>
      <c r="H32" s="377"/>
      <c r="I32" s="382">
        <v>32746907931</v>
      </c>
      <c r="J32" s="383"/>
      <c r="K32" s="384" t="s">
        <v>438</v>
      </c>
      <c r="L32" s="378"/>
      <c r="M32" s="21">
        <v>4</v>
      </c>
      <c r="N32" s="148" t="s">
        <v>37</v>
      </c>
      <c r="O32" s="224">
        <v>2023</v>
      </c>
      <c r="P32" s="226"/>
      <c r="Q32" s="223" t="s">
        <v>132</v>
      </c>
    </row>
    <row r="33" spans="1:17" ht="45" x14ac:dyDescent="0.25">
      <c r="A33" s="380"/>
      <c r="B33" s="381" t="s">
        <v>57</v>
      </c>
      <c r="C33" s="382">
        <v>38375285298</v>
      </c>
      <c r="D33" s="377"/>
      <c r="E33" s="377"/>
      <c r="F33" s="377"/>
      <c r="G33" s="377"/>
      <c r="H33" s="377"/>
      <c r="I33" s="382">
        <v>38375285298</v>
      </c>
      <c r="J33" s="383"/>
      <c r="K33" s="384" t="s">
        <v>438</v>
      </c>
      <c r="L33" s="378"/>
      <c r="M33" s="21">
        <v>4</v>
      </c>
      <c r="N33" s="148" t="s">
        <v>37</v>
      </c>
      <c r="O33" s="224">
        <v>2023</v>
      </c>
      <c r="P33" s="226"/>
      <c r="Q33" s="223" t="s">
        <v>132</v>
      </c>
    </row>
    <row r="34" spans="1:17" ht="28.5" x14ac:dyDescent="0.25">
      <c r="A34" s="371" t="s">
        <v>58</v>
      </c>
      <c r="B34" s="391" t="s">
        <v>59</v>
      </c>
      <c r="C34" s="373">
        <v>31365659382</v>
      </c>
      <c r="D34" s="377"/>
      <c r="E34" s="377"/>
      <c r="F34" s="377"/>
      <c r="G34" s="377"/>
      <c r="H34" s="377"/>
      <c r="I34" s="373">
        <v>31365659382</v>
      </c>
      <c r="J34" s="383"/>
      <c r="K34" s="379"/>
      <c r="L34" s="378"/>
      <c r="M34" s="21"/>
      <c r="N34" s="148"/>
      <c r="O34" s="224">
        <v>2023</v>
      </c>
      <c r="P34" s="226"/>
      <c r="Q34" s="223" t="s">
        <v>132</v>
      </c>
    </row>
    <row r="35" spans="1:17" ht="30" x14ac:dyDescent="0.25">
      <c r="A35" s="380"/>
      <c r="B35" s="381" t="s">
        <v>60</v>
      </c>
      <c r="C35" s="382">
        <v>832264000</v>
      </c>
      <c r="D35" s="377"/>
      <c r="E35" s="377"/>
      <c r="F35" s="377"/>
      <c r="G35" s="377"/>
      <c r="H35" s="377"/>
      <c r="I35" s="382">
        <v>832264000</v>
      </c>
      <c r="J35" s="383"/>
      <c r="K35" s="384" t="s">
        <v>438</v>
      </c>
      <c r="L35" s="378"/>
      <c r="M35" s="21">
        <v>4</v>
      </c>
      <c r="N35" s="148" t="s">
        <v>37</v>
      </c>
      <c r="O35" s="224">
        <v>2023</v>
      </c>
      <c r="P35" s="226"/>
      <c r="Q35" s="223" t="s">
        <v>132</v>
      </c>
    </row>
    <row r="36" spans="1:17" ht="75" x14ac:dyDescent="0.25">
      <c r="A36" s="380"/>
      <c r="B36" s="381" t="s">
        <v>61</v>
      </c>
      <c r="C36" s="382">
        <v>228857000</v>
      </c>
      <c r="D36" s="377"/>
      <c r="E36" s="377"/>
      <c r="F36" s="377"/>
      <c r="G36" s="377"/>
      <c r="H36" s="377"/>
      <c r="I36" s="382">
        <v>228857000</v>
      </c>
      <c r="J36" s="383"/>
      <c r="K36" s="384" t="s">
        <v>438</v>
      </c>
      <c r="L36" s="378"/>
      <c r="M36" s="21">
        <v>4</v>
      </c>
      <c r="N36" s="148" t="s">
        <v>37</v>
      </c>
      <c r="O36" s="224">
        <v>2023</v>
      </c>
      <c r="P36" s="226"/>
      <c r="Q36" s="223" t="s">
        <v>132</v>
      </c>
    </row>
    <row r="37" spans="1:17" ht="30" x14ac:dyDescent="0.25">
      <c r="A37" s="380"/>
      <c r="B37" s="381" t="s">
        <v>62</v>
      </c>
      <c r="C37" s="382">
        <v>266295227</v>
      </c>
      <c r="D37" s="377"/>
      <c r="E37" s="377"/>
      <c r="F37" s="377"/>
      <c r="G37" s="377"/>
      <c r="H37" s="377"/>
      <c r="I37" s="382">
        <v>266295227</v>
      </c>
      <c r="J37" s="383"/>
      <c r="K37" s="384" t="s">
        <v>438</v>
      </c>
      <c r="L37" s="378"/>
      <c r="M37" s="21">
        <v>4</v>
      </c>
      <c r="N37" s="148" t="s">
        <v>37</v>
      </c>
      <c r="O37" s="224">
        <v>2023</v>
      </c>
      <c r="P37" s="226"/>
      <c r="Q37" s="223" t="s">
        <v>132</v>
      </c>
    </row>
    <row r="38" spans="1:17" ht="30" x14ac:dyDescent="0.25">
      <c r="A38" s="380"/>
      <c r="B38" s="381" t="s">
        <v>63</v>
      </c>
      <c r="C38" s="382">
        <v>743206640</v>
      </c>
      <c r="D38" s="377"/>
      <c r="E38" s="377"/>
      <c r="F38" s="377"/>
      <c r="G38" s="377"/>
      <c r="H38" s="377"/>
      <c r="I38" s="382">
        <v>743206640</v>
      </c>
      <c r="J38" s="383"/>
      <c r="K38" s="384" t="s">
        <v>438</v>
      </c>
      <c r="L38" s="378"/>
      <c r="M38" s="21">
        <v>4</v>
      </c>
      <c r="N38" s="148" t="s">
        <v>37</v>
      </c>
      <c r="O38" s="224">
        <v>2023</v>
      </c>
      <c r="P38" s="226"/>
      <c r="Q38" s="223" t="s">
        <v>132</v>
      </c>
    </row>
    <row r="39" spans="1:17" ht="60" x14ac:dyDescent="0.25">
      <c r="A39" s="380"/>
      <c r="B39" s="381" t="s">
        <v>64</v>
      </c>
      <c r="C39" s="382">
        <v>535500000</v>
      </c>
      <c r="D39" s="377"/>
      <c r="E39" s="377"/>
      <c r="F39" s="377"/>
      <c r="G39" s="377"/>
      <c r="H39" s="377"/>
      <c r="I39" s="382">
        <v>535500000</v>
      </c>
      <c r="J39" s="383"/>
      <c r="K39" s="384" t="s">
        <v>438</v>
      </c>
      <c r="L39" s="378"/>
      <c r="M39" s="21">
        <v>4</v>
      </c>
      <c r="N39" s="148" t="s">
        <v>37</v>
      </c>
      <c r="O39" s="224">
        <v>2023</v>
      </c>
      <c r="P39" s="226"/>
      <c r="Q39" s="223" t="s">
        <v>132</v>
      </c>
    </row>
    <row r="40" spans="1:17" ht="30" x14ac:dyDescent="0.25">
      <c r="A40" s="380"/>
      <c r="B40" s="381" t="s">
        <v>65</v>
      </c>
      <c r="C40" s="382">
        <v>14084287056</v>
      </c>
      <c r="D40" s="377"/>
      <c r="E40" s="377"/>
      <c r="F40" s="377"/>
      <c r="G40" s="377"/>
      <c r="H40" s="377"/>
      <c r="I40" s="382">
        <v>14084287056</v>
      </c>
      <c r="J40" s="383"/>
      <c r="K40" s="384" t="s">
        <v>438</v>
      </c>
      <c r="L40" s="378"/>
      <c r="M40" s="21">
        <v>4</v>
      </c>
      <c r="N40" s="148" t="s">
        <v>37</v>
      </c>
      <c r="O40" s="224">
        <v>2023</v>
      </c>
      <c r="P40" s="226"/>
      <c r="Q40" s="223" t="s">
        <v>132</v>
      </c>
    </row>
    <row r="41" spans="1:17" ht="30" x14ac:dyDescent="0.25">
      <c r="A41" s="380"/>
      <c r="B41" s="381" t="s">
        <v>66</v>
      </c>
      <c r="C41" s="382">
        <v>5253341057</v>
      </c>
      <c r="D41" s="377"/>
      <c r="E41" s="377"/>
      <c r="F41" s="377"/>
      <c r="G41" s="377"/>
      <c r="H41" s="377"/>
      <c r="I41" s="382">
        <v>5253341057</v>
      </c>
      <c r="J41" s="383"/>
      <c r="K41" s="384" t="s">
        <v>438</v>
      </c>
      <c r="L41" s="378"/>
      <c r="M41" s="21">
        <v>4</v>
      </c>
      <c r="N41" s="148" t="s">
        <v>37</v>
      </c>
      <c r="O41" s="224">
        <v>2023</v>
      </c>
      <c r="P41" s="226"/>
      <c r="Q41" s="223" t="s">
        <v>132</v>
      </c>
    </row>
    <row r="42" spans="1:17" ht="60" x14ac:dyDescent="0.25">
      <c r="A42" s="380"/>
      <c r="B42" s="381" t="s">
        <v>67</v>
      </c>
      <c r="C42" s="382">
        <v>9421908402</v>
      </c>
      <c r="D42" s="377"/>
      <c r="E42" s="377"/>
      <c r="F42" s="377"/>
      <c r="G42" s="377"/>
      <c r="H42" s="377"/>
      <c r="I42" s="382">
        <v>9421908402</v>
      </c>
      <c r="J42" s="383"/>
      <c r="K42" s="384" t="s">
        <v>438</v>
      </c>
      <c r="L42" s="378"/>
      <c r="M42" s="21">
        <v>4</v>
      </c>
      <c r="N42" s="148" t="s">
        <v>37</v>
      </c>
      <c r="O42" s="224">
        <v>2023</v>
      </c>
      <c r="P42" s="226"/>
      <c r="Q42" s="223" t="s">
        <v>132</v>
      </c>
    </row>
    <row r="43" spans="1:17" x14ac:dyDescent="0.25">
      <c r="A43" s="371" t="s">
        <v>68</v>
      </c>
      <c r="B43" s="372" t="s">
        <v>69</v>
      </c>
      <c r="C43" s="373">
        <v>150384112780</v>
      </c>
      <c r="D43" s="373">
        <v>1982621188</v>
      </c>
      <c r="E43" s="373">
        <v>1982621188</v>
      </c>
      <c r="F43" s="373"/>
      <c r="G43" s="373"/>
      <c r="H43" s="373"/>
      <c r="I43" s="373">
        <v>148401491592</v>
      </c>
      <c r="J43" s="387"/>
      <c r="K43" s="388"/>
      <c r="L43" s="392"/>
      <c r="M43" s="33"/>
      <c r="N43" s="148" t="s">
        <v>37</v>
      </c>
      <c r="O43" s="224">
        <v>2022</v>
      </c>
      <c r="P43" s="224" t="s">
        <v>35</v>
      </c>
      <c r="Q43" s="223" t="s">
        <v>132</v>
      </c>
    </row>
    <row r="44" spans="1:17" ht="28.5" x14ac:dyDescent="0.25">
      <c r="A44" s="371" t="s">
        <v>25</v>
      </c>
      <c r="B44" s="372" t="s">
        <v>70</v>
      </c>
      <c r="C44" s="382">
        <v>150384112780</v>
      </c>
      <c r="D44" s="382">
        <v>1982621188</v>
      </c>
      <c r="E44" s="382">
        <v>1982621188</v>
      </c>
      <c r="F44" s="382"/>
      <c r="G44" s="382"/>
      <c r="H44" s="382"/>
      <c r="I44" s="393">
        <v>148401491592</v>
      </c>
      <c r="J44" s="394"/>
      <c r="K44" s="395"/>
      <c r="L44" s="396"/>
      <c r="M44" s="38"/>
      <c r="N44" s="148" t="s">
        <v>37</v>
      </c>
      <c r="O44" s="224">
        <v>2022</v>
      </c>
      <c r="P44" s="38"/>
      <c r="Q44" s="223" t="s">
        <v>132</v>
      </c>
    </row>
    <row r="45" spans="1:17" ht="345" x14ac:dyDescent="0.25">
      <c r="A45" s="380"/>
      <c r="B45" s="397" t="s">
        <v>71</v>
      </c>
      <c r="C45" s="382">
        <v>1982621188</v>
      </c>
      <c r="D45" s="382">
        <v>1982621188</v>
      </c>
      <c r="E45" s="382">
        <v>1982621188</v>
      </c>
      <c r="F45" s="382"/>
      <c r="G45" s="382"/>
      <c r="H45" s="382"/>
      <c r="I45" s="382"/>
      <c r="J45" s="394"/>
      <c r="K45" s="398" t="s">
        <v>72</v>
      </c>
      <c r="L45" s="398" t="s">
        <v>74</v>
      </c>
      <c r="M45" s="41">
        <v>1</v>
      </c>
      <c r="N45" s="41" t="s">
        <v>73</v>
      </c>
      <c r="O45" s="224">
        <v>2022</v>
      </c>
      <c r="P45" s="227"/>
      <c r="Q45" s="223" t="s">
        <v>132</v>
      </c>
    </row>
    <row r="46" spans="1:17" ht="30" x14ac:dyDescent="0.25">
      <c r="A46" s="380"/>
      <c r="B46" s="381" t="s">
        <v>75</v>
      </c>
      <c r="C46" s="382">
        <v>120543290356</v>
      </c>
      <c r="D46" s="382"/>
      <c r="E46" s="382"/>
      <c r="F46" s="382"/>
      <c r="G46" s="382"/>
      <c r="H46" s="382"/>
      <c r="I46" s="382">
        <v>120543290356</v>
      </c>
      <c r="J46" s="394"/>
      <c r="K46" s="399" t="s">
        <v>76</v>
      </c>
      <c r="L46" s="400"/>
      <c r="M46" s="43">
        <v>4</v>
      </c>
      <c r="N46" s="148" t="s">
        <v>37</v>
      </c>
      <c r="O46" s="224">
        <v>2022</v>
      </c>
      <c r="P46" s="228"/>
      <c r="Q46" s="223" t="s">
        <v>132</v>
      </c>
    </row>
    <row r="47" spans="1:17" ht="75" x14ac:dyDescent="0.25">
      <c r="A47" s="380"/>
      <c r="B47" s="381" t="s">
        <v>77</v>
      </c>
      <c r="C47" s="382">
        <v>7916463027</v>
      </c>
      <c r="D47" s="382"/>
      <c r="E47" s="382"/>
      <c r="F47" s="382"/>
      <c r="G47" s="382"/>
      <c r="H47" s="382"/>
      <c r="I47" s="382">
        <v>7916463027</v>
      </c>
      <c r="J47" s="394"/>
      <c r="K47" s="384" t="s">
        <v>438</v>
      </c>
      <c r="L47" s="400"/>
      <c r="M47" s="43">
        <v>4</v>
      </c>
      <c r="N47" s="148" t="s">
        <v>37</v>
      </c>
      <c r="O47" s="224">
        <v>2022</v>
      </c>
      <c r="P47" s="228"/>
      <c r="Q47" s="223" t="s">
        <v>132</v>
      </c>
    </row>
    <row r="48" spans="1:17" ht="30" x14ac:dyDescent="0.25">
      <c r="A48" s="380"/>
      <c r="B48" s="381" t="s">
        <v>78</v>
      </c>
      <c r="C48" s="382">
        <v>2022662646</v>
      </c>
      <c r="D48" s="382"/>
      <c r="E48" s="382"/>
      <c r="F48" s="382"/>
      <c r="G48" s="382"/>
      <c r="H48" s="382"/>
      <c r="I48" s="382">
        <v>2022662646</v>
      </c>
      <c r="J48" s="394"/>
      <c r="K48" s="384" t="s">
        <v>438</v>
      </c>
      <c r="L48" s="400"/>
      <c r="M48" s="43">
        <v>4</v>
      </c>
      <c r="N48" s="148" t="s">
        <v>37</v>
      </c>
      <c r="O48" s="224">
        <v>2022</v>
      </c>
      <c r="P48" s="228"/>
      <c r="Q48" s="223" t="s">
        <v>132</v>
      </c>
    </row>
    <row r="49" spans="1:17" ht="105" x14ac:dyDescent="0.25">
      <c r="A49" s="380"/>
      <c r="B49" s="381" t="s">
        <v>79</v>
      </c>
      <c r="C49" s="382">
        <v>7770000000</v>
      </c>
      <c r="D49" s="382"/>
      <c r="E49" s="382"/>
      <c r="F49" s="382"/>
      <c r="G49" s="382"/>
      <c r="H49" s="382"/>
      <c r="I49" s="382">
        <v>7770000000</v>
      </c>
      <c r="J49" s="394"/>
      <c r="K49" s="384" t="s">
        <v>438</v>
      </c>
      <c r="L49" s="400"/>
      <c r="M49" s="43">
        <v>4</v>
      </c>
      <c r="N49" s="148" t="s">
        <v>37</v>
      </c>
      <c r="O49" s="224">
        <v>2022</v>
      </c>
      <c r="P49" s="228"/>
      <c r="Q49" s="223" t="s">
        <v>132</v>
      </c>
    </row>
    <row r="50" spans="1:17" ht="45" x14ac:dyDescent="0.25">
      <c r="A50" s="380"/>
      <c r="B50" s="381" t="s">
        <v>80</v>
      </c>
      <c r="C50" s="382">
        <v>190772567</v>
      </c>
      <c r="D50" s="382"/>
      <c r="E50" s="382"/>
      <c r="F50" s="382"/>
      <c r="G50" s="382"/>
      <c r="H50" s="382"/>
      <c r="I50" s="382">
        <v>190772567</v>
      </c>
      <c r="J50" s="394"/>
      <c r="K50" s="384" t="s">
        <v>438</v>
      </c>
      <c r="L50" s="400"/>
      <c r="M50" s="43">
        <v>4</v>
      </c>
      <c r="N50" s="148" t="s">
        <v>37</v>
      </c>
      <c r="O50" s="224">
        <v>2022</v>
      </c>
      <c r="P50" s="228"/>
      <c r="Q50" s="223" t="s">
        <v>132</v>
      </c>
    </row>
    <row r="51" spans="1:17" ht="45" x14ac:dyDescent="0.25">
      <c r="A51" s="380"/>
      <c r="B51" s="381" t="s">
        <v>81</v>
      </c>
      <c r="C51" s="382">
        <v>132330000.00000001</v>
      </c>
      <c r="D51" s="382"/>
      <c r="E51" s="382"/>
      <c r="F51" s="382"/>
      <c r="G51" s="382"/>
      <c r="H51" s="382"/>
      <c r="I51" s="382">
        <v>132330000.00000001</v>
      </c>
      <c r="J51" s="394"/>
      <c r="K51" s="384" t="s">
        <v>438</v>
      </c>
      <c r="L51" s="400"/>
      <c r="M51" s="43">
        <v>4</v>
      </c>
      <c r="N51" s="148" t="s">
        <v>37</v>
      </c>
      <c r="O51" s="224">
        <v>2022</v>
      </c>
      <c r="P51" s="228"/>
      <c r="Q51" s="223" t="s">
        <v>132</v>
      </c>
    </row>
    <row r="52" spans="1:17" ht="45" x14ac:dyDescent="0.25">
      <c r="A52" s="380"/>
      <c r="B52" s="381" t="s">
        <v>82</v>
      </c>
      <c r="C52" s="382">
        <v>153082436</v>
      </c>
      <c r="D52" s="382"/>
      <c r="E52" s="382"/>
      <c r="F52" s="382"/>
      <c r="G52" s="382"/>
      <c r="H52" s="382"/>
      <c r="I52" s="382">
        <v>153082436</v>
      </c>
      <c r="J52" s="394"/>
      <c r="K52" s="384" t="s">
        <v>438</v>
      </c>
      <c r="L52" s="400"/>
      <c r="M52" s="43">
        <v>4</v>
      </c>
      <c r="N52" s="148" t="s">
        <v>37</v>
      </c>
      <c r="O52" s="224">
        <v>2022</v>
      </c>
      <c r="P52" s="228"/>
      <c r="Q52" s="223" t="s">
        <v>132</v>
      </c>
    </row>
    <row r="53" spans="1:17" ht="75" x14ac:dyDescent="0.25">
      <c r="A53" s="380"/>
      <c r="B53" s="381" t="s">
        <v>83</v>
      </c>
      <c r="C53" s="382">
        <v>6460356100</v>
      </c>
      <c r="D53" s="382"/>
      <c r="E53" s="382"/>
      <c r="F53" s="382"/>
      <c r="G53" s="382"/>
      <c r="H53" s="382"/>
      <c r="I53" s="382">
        <v>6460356100</v>
      </c>
      <c r="J53" s="394"/>
      <c r="K53" s="384" t="s">
        <v>438</v>
      </c>
      <c r="L53" s="400"/>
      <c r="M53" s="43">
        <v>4</v>
      </c>
      <c r="N53" s="148" t="s">
        <v>37</v>
      </c>
      <c r="O53" s="224">
        <v>2022</v>
      </c>
      <c r="P53" s="228"/>
      <c r="Q53" s="223" t="s">
        <v>132</v>
      </c>
    </row>
    <row r="54" spans="1:17" ht="45" x14ac:dyDescent="0.25">
      <c r="A54" s="380"/>
      <c r="B54" s="381" t="s">
        <v>84</v>
      </c>
      <c r="C54" s="382">
        <v>89658000</v>
      </c>
      <c r="D54" s="382"/>
      <c r="E54" s="382"/>
      <c r="F54" s="382"/>
      <c r="G54" s="382"/>
      <c r="H54" s="382"/>
      <c r="I54" s="382">
        <v>89658000</v>
      </c>
      <c r="J54" s="394"/>
      <c r="K54" s="384" t="s">
        <v>438</v>
      </c>
      <c r="L54" s="400"/>
      <c r="M54" s="43">
        <v>4</v>
      </c>
      <c r="N54" s="148" t="s">
        <v>37</v>
      </c>
      <c r="O54" s="224">
        <v>2022</v>
      </c>
      <c r="P54" s="228"/>
      <c r="Q54" s="223" t="s">
        <v>132</v>
      </c>
    </row>
    <row r="55" spans="1:17" ht="45" x14ac:dyDescent="0.25">
      <c r="A55" s="380"/>
      <c r="B55" s="381" t="s">
        <v>85</v>
      </c>
      <c r="C55" s="382">
        <v>3122876460</v>
      </c>
      <c r="D55" s="382"/>
      <c r="E55" s="382"/>
      <c r="F55" s="382"/>
      <c r="G55" s="382"/>
      <c r="H55" s="382"/>
      <c r="I55" s="382">
        <v>3122876460</v>
      </c>
      <c r="J55" s="394"/>
      <c r="K55" s="384" t="s">
        <v>438</v>
      </c>
      <c r="L55" s="400"/>
      <c r="M55" s="43">
        <v>4</v>
      </c>
      <c r="N55" s="148" t="s">
        <v>37</v>
      </c>
      <c r="O55" s="224">
        <v>2022</v>
      </c>
      <c r="P55" s="228"/>
      <c r="Q55" s="223" t="s">
        <v>132</v>
      </c>
    </row>
    <row r="56" spans="1:17" x14ac:dyDescent="0.25">
      <c r="A56" s="371" t="s">
        <v>86</v>
      </c>
      <c r="B56" s="372" t="s">
        <v>87</v>
      </c>
      <c r="C56" s="373">
        <v>177355544952</v>
      </c>
      <c r="D56" s="382"/>
      <c r="E56" s="382"/>
      <c r="F56" s="382"/>
      <c r="G56" s="382"/>
      <c r="H56" s="382"/>
      <c r="I56" s="373">
        <v>177355544952</v>
      </c>
      <c r="J56" s="394"/>
      <c r="K56" s="400"/>
      <c r="L56" s="400"/>
      <c r="M56" s="46"/>
      <c r="N56" s="43"/>
      <c r="O56" s="224">
        <v>2021</v>
      </c>
      <c r="P56" s="228" t="s">
        <v>35</v>
      </c>
      <c r="Q56" s="223" t="s">
        <v>132</v>
      </c>
    </row>
    <row r="57" spans="1:17" ht="28.5" x14ac:dyDescent="0.25">
      <c r="A57" s="401">
        <v>1</v>
      </c>
      <c r="B57" s="391" t="s">
        <v>88</v>
      </c>
      <c r="C57" s="373">
        <v>1120652000</v>
      </c>
      <c r="D57" s="382"/>
      <c r="E57" s="382"/>
      <c r="F57" s="382"/>
      <c r="G57" s="382"/>
      <c r="H57" s="382"/>
      <c r="I57" s="373">
        <v>1120652000</v>
      </c>
      <c r="J57" s="394"/>
      <c r="K57" s="400"/>
      <c r="L57" s="400"/>
      <c r="M57" s="46"/>
      <c r="N57" s="43"/>
      <c r="O57" s="224">
        <v>2021</v>
      </c>
      <c r="P57" s="228"/>
      <c r="Q57" s="223" t="s">
        <v>132</v>
      </c>
    </row>
    <row r="58" spans="1:17" ht="30" x14ac:dyDescent="0.25">
      <c r="A58" s="380"/>
      <c r="B58" s="381" t="s">
        <v>89</v>
      </c>
      <c r="C58" s="382">
        <v>1120652000</v>
      </c>
      <c r="D58" s="382"/>
      <c r="E58" s="382"/>
      <c r="F58" s="382"/>
      <c r="G58" s="382"/>
      <c r="H58" s="382"/>
      <c r="I58" s="382">
        <v>1120652000</v>
      </c>
      <c r="J58" s="394"/>
      <c r="K58" s="384" t="s">
        <v>438</v>
      </c>
      <c r="L58" s="400"/>
      <c r="M58" s="43">
        <v>4</v>
      </c>
      <c r="N58" s="148" t="s">
        <v>37</v>
      </c>
      <c r="O58" s="224">
        <v>2021</v>
      </c>
      <c r="P58" s="228"/>
      <c r="Q58" s="223" t="s">
        <v>132</v>
      </c>
    </row>
    <row r="59" spans="1:17" ht="28.5" x14ac:dyDescent="0.25">
      <c r="A59" s="401">
        <v>2</v>
      </c>
      <c r="B59" s="391" t="s">
        <v>90</v>
      </c>
      <c r="C59" s="373">
        <v>176234892952</v>
      </c>
      <c r="D59" s="382"/>
      <c r="E59" s="382"/>
      <c r="F59" s="382"/>
      <c r="G59" s="382"/>
      <c r="H59" s="382"/>
      <c r="I59" s="373">
        <v>176234892952</v>
      </c>
      <c r="J59" s="394"/>
      <c r="K59" s="400"/>
      <c r="L59" s="400"/>
      <c r="M59" s="43"/>
      <c r="N59" s="43"/>
      <c r="O59" s="224">
        <v>2021</v>
      </c>
      <c r="P59" s="228"/>
      <c r="Q59" s="223" t="s">
        <v>132</v>
      </c>
    </row>
    <row r="60" spans="1:17" ht="30" x14ac:dyDescent="0.25">
      <c r="A60" s="380"/>
      <c r="B60" s="381" t="s">
        <v>91</v>
      </c>
      <c r="C60" s="382">
        <v>62156306260</v>
      </c>
      <c r="D60" s="382"/>
      <c r="E60" s="382"/>
      <c r="F60" s="382"/>
      <c r="G60" s="382"/>
      <c r="H60" s="382"/>
      <c r="I60" s="382">
        <v>62156306260</v>
      </c>
      <c r="J60" s="394"/>
      <c r="K60" s="384" t="s">
        <v>438</v>
      </c>
      <c r="L60" s="400"/>
      <c r="M60" s="43">
        <v>4</v>
      </c>
      <c r="N60" s="148" t="s">
        <v>37</v>
      </c>
      <c r="O60" s="224">
        <v>2021</v>
      </c>
      <c r="P60" s="228"/>
      <c r="Q60" s="223" t="s">
        <v>132</v>
      </c>
    </row>
    <row r="61" spans="1:17" ht="30" x14ac:dyDescent="0.25">
      <c r="A61" s="380"/>
      <c r="B61" s="381" t="s">
        <v>92</v>
      </c>
      <c r="C61" s="382">
        <v>605156372</v>
      </c>
      <c r="D61" s="382"/>
      <c r="E61" s="382"/>
      <c r="F61" s="382"/>
      <c r="G61" s="382"/>
      <c r="H61" s="382"/>
      <c r="I61" s="382">
        <v>605156372</v>
      </c>
      <c r="J61" s="394"/>
      <c r="K61" s="384" t="s">
        <v>438</v>
      </c>
      <c r="L61" s="400"/>
      <c r="M61" s="43">
        <v>4</v>
      </c>
      <c r="N61" s="148" t="s">
        <v>37</v>
      </c>
      <c r="O61" s="224">
        <v>2021</v>
      </c>
      <c r="P61" s="228"/>
      <c r="Q61" s="223" t="s">
        <v>132</v>
      </c>
    </row>
    <row r="62" spans="1:17" ht="30" x14ac:dyDescent="0.25">
      <c r="A62" s="380"/>
      <c r="B62" s="381" t="s">
        <v>93</v>
      </c>
      <c r="C62" s="382">
        <v>113417910320</v>
      </c>
      <c r="D62" s="382"/>
      <c r="E62" s="382"/>
      <c r="F62" s="382"/>
      <c r="G62" s="382"/>
      <c r="H62" s="382"/>
      <c r="I62" s="382">
        <v>113417910320</v>
      </c>
      <c r="J62" s="394"/>
      <c r="K62" s="384" t="s">
        <v>438</v>
      </c>
      <c r="L62" s="400"/>
      <c r="M62" s="43">
        <v>4</v>
      </c>
      <c r="N62" s="148" t="s">
        <v>37</v>
      </c>
      <c r="O62" s="224">
        <v>2021</v>
      </c>
      <c r="P62" s="228"/>
      <c r="Q62" s="223" t="s">
        <v>132</v>
      </c>
    </row>
    <row r="63" spans="1:17" ht="30" x14ac:dyDescent="0.25">
      <c r="A63" s="380"/>
      <c r="B63" s="381" t="s">
        <v>94</v>
      </c>
      <c r="C63" s="382">
        <v>55520000</v>
      </c>
      <c r="D63" s="382"/>
      <c r="E63" s="382"/>
      <c r="F63" s="382"/>
      <c r="G63" s="382"/>
      <c r="H63" s="382"/>
      <c r="I63" s="382">
        <v>55520000</v>
      </c>
      <c r="J63" s="394"/>
      <c r="K63" s="384" t="s">
        <v>438</v>
      </c>
      <c r="L63" s="400"/>
      <c r="M63" s="43">
        <v>4</v>
      </c>
      <c r="N63" s="148" t="s">
        <v>37</v>
      </c>
      <c r="O63" s="224">
        <v>2021</v>
      </c>
      <c r="P63" s="228"/>
      <c r="Q63" s="223" t="s">
        <v>132</v>
      </c>
    </row>
    <row r="64" spans="1:17" x14ac:dyDescent="0.25">
      <c r="A64" s="371" t="s">
        <v>95</v>
      </c>
      <c r="B64" s="402" t="s">
        <v>96</v>
      </c>
      <c r="C64" s="373">
        <v>56198590968</v>
      </c>
      <c r="D64" s="382"/>
      <c r="E64" s="382"/>
      <c r="F64" s="382"/>
      <c r="G64" s="382"/>
      <c r="H64" s="382"/>
      <c r="I64" s="373">
        <v>56198590968</v>
      </c>
      <c r="J64" s="394"/>
      <c r="K64" s="400"/>
      <c r="L64" s="400"/>
      <c r="M64" s="46"/>
      <c r="N64" s="43"/>
      <c r="O64" s="224">
        <v>2021</v>
      </c>
      <c r="P64" s="228" t="s">
        <v>35</v>
      </c>
      <c r="Q64" s="223" t="s">
        <v>132</v>
      </c>
    </row>
    <row r="65" spans="1:17" ht="28.5" x14ac:dyDescent="0.25">
      <c r="A65" s="401">
        <v>1</v>
      </c>
      <c r="B65" s="391" t="s">
        <v>97</v>
      </c>
      <c r="C65" s="373">
        <v>56198590968</v>
      </c>
      <c r="D65" s="382"/>
      <c r="E65" s="382"/>
      <c r="F65" s="382"/>
      <c r="G65" s="382"/>
      <c r="H65" s="382"/>
      <c r="I65" s="373">
        <v>56198590968</v>
      </c>
      <c r="J65" s="394"/>
      <c r="K65" s="400"/>
      <c r="L65" s="400"/>
      <c r="M65" s="46"/>
      <c r="N65" s="43"/>
      <c r="O65" s="224">
        <v>2021</v>
      </c>
      <c r="P65" s="228"/>
      <c r="Q65" s="223" t="s">
        <v>132</v>
      </c>
    </row>
    <row r="66" spans="1:17" ht="75" x14ac:dyDescent="0.25">
      <c r="A66" s="380"/>
      <c r="B66" s="381" t="s">
        <v>98</v>
      </c>
      <c r="C66" s="382">
        <v>877555571</v>
      </c>
      <c r="D66" s="382"/>
      <c r="E66" s="382"/>
      <c r="F66" s="382"/>
      <c r="G66" s="382"/>
      <c r="H66" s="382"/>
      <c r="I66" s="382">
        <v>877555571</v>
      </c>
      <c r="J66" s="394"/>
      <c r="K66" s="384" t="s">
        <v>438</v>
      </c>
      <c r="L66" s="400"/>
      <c r="M66" s="43">
        <v>4</v>
      </c>
      <c r="N66" s="148" t="s">
        <v>37</v>
      </c>
      <c r="O66" s="224">
        <v>2021</v>
      </c>
      <c r="P66" s="228"/>
      <c r="Q66" s="223" t="s">
        <v>132</v>
      </c>
    </row>
    <row r="67" spans="1:17" ht="135" x14ac:dyDescent="0.25">
      <c r="A67" s="380"/>
      <c r="B67" s="381" t="s">
        <v>99</v>
      </c>
      <c r="C67" s="382">
        <v>269500000</v>
      </c>
      <c r="D67" s="382"/>
      <c r="E67" s="382"/>
      <c r="F67" s="382"/>
      <c r="G67" s="382"/>
      <c r="H67" s="382"/>
      <c r="I67" s="382">
        <v>269500000</v>
      </c>
      <c r="J67" s="394"/>
      <c r="K67" s="384" t="s">
        <v>438</v>
      </c>
      <c r="L67" s="400"/>
      <c r="M67" s="43">
        <v>4</v>
      </c>
      <c r="N67" s="148" t="s">
        <v>37</v>
      </c>
      <c r="O67" s="224">
        <v>2021</v>
      </c>
      <c r="P67" s="228"/>
      <c r="Q67" s="223" t="s">
        <v>132</v>
      </c>
    </row>
    <row r="68" spans="1:17" ht="60" x14ac:dyDescent="0.25">
      <c r="A68" s="380"/>
      <c r="B68" s="381" t="s">
        <v>100</v>
      </c>
      <c r="C68" s="382">
        <v>688133903</v>
      </c>
      <c r="D68" s="382"/>
      <c r="E68" s="382"/>
      <c r="F68" s="382"/>
      <c r="G68" s="382"/>
      <c r="H68" s="382"/>
      <c r="I68" s="382">
        <v>688133903</v>
      </c>
      <c r="J68" s="394"/>
      <c r="K68" s="384" t="s">
        <v>438</v>
      </c>
      <c r="L68" s="400"/>
      <c r="M68" s="43">
        <v>4</v>
      </c>
      <c r="N68" s="148" t="s">
        <v>37</v>
      </c>
      <c r="O68" s="224">
        <v>2021</v>
      </c>
      <c r="P68" s="228"/>
      <c r="Q68" s="223" t="s">
        <v>132</v>
      </c>
    </row>
    <row r="69" spans="1:17" ht="45" x14ac:dyDescent="0.25">
      <c r="A69" s="380"/>
      <c r="B69" s="381" t="s">
        <v>101</v>
      </c>
      <c r="C69" s="382">
        <v>1436763000</v>
      </c>
      <c r="D69" s="382"/>
      <c r="E69" s="382"/>
      <c r="F69" s="382"/>
      <c r="G69" s="382"/>
      <c r="H69" s="382"/>
      <c r="I69" s="382">
        <v>1436763000</v>
      </c>
      <c r="J69" s="394"/>
      <c r="K69" s="384" t="s">
        <v>438</v>
      </c>
      <c r="L69" s="400"/>
      <c r="M69" s="43">
        <v>4</v>
      </c>
      <c r="N69" s="148" t="s">
        <v>37</v>
      </c>
      <c r="O69" s="224">
        <v>2021</v>
      </c>
      <c r="P69" s="228"/>
      <c r="Q69" s="223" t="s">
        <v>132</v>
      </c>
    </row>
    <row r="70" spans="1:17" ht="45" x14ac:dyDescent="0.25">
      <c r="A70" s="380"/>
      <c r="B70" s="381" t="s">
        <v>102</v>
      </c>
      <c r="C70" s="382">
        <v>386843962</v>
      </c>
      <c r="D70" s="382"/>
      <c r="E70" s="382"/>
      <c r="F70" s="382"/>
      <c r="G70" s="382"/>
      <c r="H70" s="382"/>
      <c r="I70" s="382">
        <v>386843962</v>
      </c>
      <c r="J70" s="394"/>
      <c r="K70" s="384" t="s">
        <v>438</v>
      </c>
      <c r="L70" s="400"/>
      <c r="M70" s="43">
        <v>4</v>
      </c>
      <c r="N70" s="148" t="s">
        <v>37</v>
      </c>
      <c r="O70" s="224">
        <v>2021</v>
      </c>
      <c r="P70" s="228"/>
      <c r="Q70" s="223" t="s">
        <v>132</v>
      </c>
    </row>
    <row r="71" spans="1:17" ht="105" x14ac:dyDescent="0.25">
      <c r="A71" s="380"/>
      <c r="B71" s="381" t="s">
        <v>103</v>
      </c>
      <c r="C71" s="382">
        <v>52539794532</v>
      </c>
      <c r="D71" s="382"/>
      <c r="E71" s="382"/>
      <c r="F71" s="382"/>
      <c r="G71" s="382"/>
      <c r="H71" s="382"/>
      <c r="I71" s="382">
        <v>52539794532</v>
      </c>
      <c r="J71" s="394"/>
      <c r="K71" s="384" t="s">
        <v>438</v>
      </c>
      <c r="L71" s="400"/>
      <c r="M71" s="43">
        <v>4</v>
      </c>
      <c r="N71" s="148" t="s">
        <v>37</v>
      </c>
      <c r="O71" s="224">
        <v>2021</v>
      </c>
      <c r="P71" s="228"/>
      <c r="Q71" s="223" t="s">
        <v>132</v>
      </c>
    </row>
    <row r="72" spans="1:17" x14ac:dyDescent="0.25">
      <c r="A72" s="371" t="s">
        <v>104</v>
      </c>
      <c r="B72" s="372" t="s">
        <v>105</v>
      </c>
      <c r="C72" s="373">
        <v>638112617283</v>
      </c>
      <c r="D72" s="373"/>
      <c r="E72" s="373"/>
      <c r="F72" s="373"/>
      <c r="G72" s="373"/>
      <c r="H72" s="373"/>
      <c r="I72" s="373">
        <v>638112617283</v>
      </c>
      <c r="J72" s="394"/>
      <c r="K72" s="403"/>
      <c r="L72" s="400"/>
      <c r="M72" s="46"/>
      <c r="N72" s="43"/>
      <c r="O72" s="224">
        <v>2019</v>
      </c>
      <c r="P72" s="228" t="s">
        <v>35</v>
      </c>
      <c r="Q72" s="223" t="s">
        <v>132</v>
      </c>
    </row>
    <row r="73" spans="1:17" ht="28.5" x14ac:dyDescent="0.25">
      <c r="A73" s="401">
        <v>1</v>
      </c>
      <c r="B73" s="391" t="s">
        <v>106</v>
      </c>
      <c r="C73" s="373">
        <v>638112617283</v>
      </c>
      <c r="D73" s="373"/>
      <c r="E73" s="373"/>
      <c r="F73" s="373"/>
      <c r="G73" s="373"/>
      <c r="H73" s="373"/>
      <c r="I73" s="373">
        <v>638112617283</v>
      </c>
      <c r="J73" s="394"/>
      <c r="K73" s="403"/>
      <c r="L73" s="400"/>
      <c r="M73" s="46"/>
      <c r="N73" s="43"/>
      <c r="O73" s="224">
        <v>2019</v>
      </c>
      <c r="P73" s="228"/>
      <c r="Q73" s="223" t="s">
        <v>132</v>
      </c>
    </row>
    <row r="74" spans="1:17" ht="30" x14ac:dyDescent="0.25">
      <c r="A74" s="380"/>
      <c r="B74" s="381" t="s">
        <v>107</v>
      </c>
      <c r="C74" s="382">
        <v>524931977738</v>
      </c>
      <c r="D74" s="382"/>
      <c r="E74" s="382"/>
      <c r="F74" s="382"/>
      <c r="G74" s="382"/>
      <c r="H74" s="382"/>
      <c r="I74" s="382">
        <v>524931977738</v>
      </c>
      <c r="J74" s="394"/>
      <c r="K74" s="384" t="s">
        <v>438</v>
      </c>
      <c r="L74" s="400"/>
      <c r="M74" s="43">
        <v>4</v>
      </c>
      <c r="N74" s="148" t="s">
        <v>37</v>
      </c>
      <c r="O74" s="224">
        <v>2019</v>
      </c>
      <c r="P74" s="228"/>
      <c r="Q74" s="223" t="s">
        <v>132</v>
      </c>
    </row>
    <row r="75" spans="1:17" ht="75" x14ac:dyDescent="0.25">
      <c r="A75" s="380"/>
      <c r="B75" s="381" t="s">
        <v>108</v>
      </c>
      <c r="C75" s="382">
        <v>5677000000</v>
      </c>
      <c r="D75" s="382"/>
      <c r="E75" s="382"/>
      <c r="F75" s="382"/>
      <c r="G75" s="382"/>
      <c r="H75" s="382"/>
      <c r="I75" s="382">
        <v>5677000000</v>
      </c>
      <c r="J75" s="394"/>
      <c r="K75" s="384" t="s">
        <v>438</v>
      </c>
      <c r="L75" s="400"/>
      <c r="M75" s="43">
        <v>4</v>
      </c>
      <c r="N75" s="148" t="s">
        <v>37</v>
      </c>
      <c r="O75" s="224">
        <v>2019</v>
      </c>
      <c r="P75" s="228"/>
      <c r="Q75" s="223" t="s">
        <v>132</v>
      </c>
    </row>
    <row r="76" spans="1:17" ht="60" x14ac:dyDescent="0.25">
      <c r="A76" s="380"/>
      <c r="B76" s="381" t="s">
        <v>109</v>
      </c>
      <c r="C76" s="382">
        <v>2800000000</v>
      </c>
      <c r="D76" s="382"/>
      <c r="E76" s="382"/>
      <c r="F76" s="382"/>
      <c r="G76" s="382"/>
      <c r="H76" s="382"/>
      <c r="I76" s="382">
        <v>2800000000</v>
      </c>
      <c r="J76" s="394"/>
      <c r="K76" s="384" t="s">
        <v>438</v>
      </c>
      <c r="L76" s="400"/>
      <c r="M76" s="43">
        <v>4</v>
      </c>
      <c r="N76" s="148" t="s">
        <v>37</v>
      </c>
      <c r="O76" s="224">
        <v>2019</v>
      </c>
      <c r="P76" s="228"/>
      <c r="Q76" s="223" t="s">
        <v>132</v>
      </c>
    </row>
    <row r="77" spans="1:17" ht="120" x14ac:dyDescent="0.25">
      <c r="A77" s="380"/>
      <c r="B77" s="381" t="s">
        <v>110</v>
      </c>
      <c r="C77" s="382">
        <v>93428853579</v>
      </c>
      <c r="D77" s="377"/>
      <c r="E77" s="377"/>
      <c r="F77" s="377"/>
      <c r="G77" s="377"/>
      <c r="H77" s="377"/>
      <c r="I77" s="382">
        <v>93428853579</v>
      </c>
      <c r="J77" s="383"/>
      <c r="K77" s="384" t="s">
        <v>438</v>
      </c>
      <c r="L77" s="378"/>
      <c r="M77" s="21">
        <v>4</v>
      </c>
      <c r="N77" s="148" t="s">
        <v>37</v>
      </c>
      <c r="O77" s="224">
        <v>2019</v>
      </c>
      <c r="P77" s="226"/>
      <c r="Q77" s="223" t="s">
        <v>132</v>
      </c>
    </row>
    <row r="78" spans="1:17" ht="90" x14ac:dyDescent="0.25">
      <c r="A78" s="380"/>
      <c r="B78" s="381" t="s">
        <v>111</v>
      </c>
      <c r="C78" s="382">
        <v>1563831966</v>
      </c>
      <c r="D78" s="377"/>
      <c r="E78" s="377"/>
      <c r="F78" s="377"/>
      <c r="G78" s="377"/>
      <c r="H78" s="377"/>
      <c r="I78" s="382">
        <v>1563831966</v>
      </c>
      <c r="J78" s="383"/>
      <c r="K78" s="384" t="s">
        <v>438</v>
      </c>
      <c r="L78" s="378"/>
      <c r="M78" s="21">
        <v>4</v>
      </c>
      <c r="N78" s="148" t="s">
        <v>37</v>
      </c>
      <c r="O78" s="224">
        <v>2019</v>
      </c>
      <c r="P78" s="226"/>
      <c r="Q78" s="223" t="s">
        <v>132</v>
      </c>
    </row>
    <row r="79" spans="1:17" ht="60" x14ac:dyDescent="0.25">
      <c r="A79" s="380"/>
      <c r="B79" s="381" t="s">
        <v>112</v>
      </c>
      <c r="C79" s="382">
        <v>403874000</v>
      </c>
      <c r="D79" s="382"/>
      <c r="E79" s="382"/>
      <c r="F79" s="382"/>
      <c r="G79" s="382"/>
      <c r="H79" s="382"/>
      <c r="I79" s="382">
        <v>403874000</v>
      </c>
      <c r="J79" s="394"/>
      <c r="K79" s="384" t="s">
        <v>438</v>
      </c>
      <c r="L79" s="400"/>
      <c r="M79" s="43">
        <v>4</v>
      </c>
      <c r="N79" s="148" t="s">
        <v>37</v>
      </c>
      <c r="O79" s="224">
        <v>2019</v>
      </c>
      <c r="P79" s="228"/>
      <c r="Q79" s="223" t="s">
        <v>132</v>
      </c>
    </row>
    <row r="80" spans="1:17" ht="60" x14ac:dyDescent="0.25">
      <c r="A80" s="380"/>
      <c r="B80" s="381" t="s">
        <v>113</v>
      </c>
      <c r="C80" s="382">
        <v>9307080000</v>
      </c>
      <c r="D80" s="382"/>
      <c r="E80" s="382"/>
      <c r="F80" s="382"/>
      <c r="G80" s="382"/>
      <c r="H80" s="382"/>
      <c r="I80" s="382">
        <v>9307080000</v>
      </c>
      <c r="J80" s="394"/>
      <c r="K80" s="384" t="s">
        <v>438</v>
      </c>
      <c r="L80" s="400"/>
      <c r="M80" s="43">
        <v>4</v>
      </c>
      <c r="N80" s="148" t="s">
        <v>37</v>
      </c>
      <c r="O80" s="224">
        <v>2019</v>
      </c>
      <c r="P80" s="228"/>
      <c r="Q80" s="223" t="s">
        <v>132</v>
      </c>
    </row>
    <row r="81" spans="1:17" x14ac:dyDescent="0.25">
      <c r="A81" s="371" t="s">
        <v>114</v>
      </c>
      <c r="B81" s="404" t="s">
        <v>115</v>
      </c>
      <c r="C81" s="373">
        <v>10474392837</v>
      </c>
      <c r="D81" s="373"/>
      <c r="E81" s="373"/>
      <c r="F81" s="373"/>
      <c r="G81" s="373"/>
      <c r="H81" s="373"/>
      <c r="I81" s="373">
        <v>10474392837</v>
      </c>
      <c r="J81" s="394"/>
      <c r="K81" s="400"/>
      <c r="L81" s="400"/>
      <c r="M81" s="43"/>
      <c r="N81" s="43"/>
      <c r="O81" s="224">
        <v>2016</v>
      </c>
      <c r="P81" s="228" t="s">
        <v>35</v>
      </c>
      <c r="Q81" s="223" t="s">
        <v>132</v>
      </c>
    </row>
    <row r="82" spans="1:17" ht="28.5" x14ac:dyDescent="0.25">
      <c r="A82" s="401">
        <v>1</v>
      </c>
      <c r="B82" s="391" t="s">
        <v>116</v>
      </c>
      <c r="C82" s="405">
        <v>10474392837</v>
      </c>
      <c r="D82" s="406"/>
      <c r="E82" s="406"/>
      <c r="F82" s="406"/>
      <c r="G82" s="406"/>
      <c r="H82" s="406"/>
      <c r="I82" s="405">
        <v>10474392837</v>
      </c>
      <c r="J82" s="407"/>
      <c r="K82" s="401"/>
      <c r="L82" s="407"/>
      <c r="M82" s="53"/>
      <c r="N82" s="47"/>
      <c r="O82" s="224">
        <v>2016</v>
      </c>
      <c r="P82" s="278"/>
      <c r="Q82" s="223" t="s">
        <v>132</v>
      </c>
    </row>
    <row r="83" spans="1:17" ht="45" x14ac:dyDescent="0.25">
      <c r="A83" s="380"/>
      <c r="B83" s="381" t="s">
        <v>117</v>
      </c>
      <c r="C83" s="382">
        <v>10474392837</v>
      </c>
      <c r="D83" s="382"/>
      <c r="E83" s="382"/>
      <c r="F83" s="382"/>
      <c r="G83" s="382"/>
      <c r="H83" s="382"/>
      <c r="I83" s="382">
        <v>10474392837</v>
      </c>
      <c r="J83" s="394"/>
      <c r="K83" s="384" t="s">
        <v>438</v>
      </c>
      <c r="L83" s="400"/>
      <c r="M83" s="43">
        <v>4</v>
      </c>
      <c r="N83" s="148" t="s">
        <v>37</v>
      </c>
      <c r="O83" s="224">
        <v>2016</v>
      </c>
      <c r="P83" s="278"/>
      <c r="Q83" s="223" t="s">
        <v>132</v>
      </c>
    </row>
    <row r="84" spans="1:17" x14ac:dyDescent="0.25">
      <c r="A84" s="363"/>
      <c r="B84" s="356" t="s">
        <v>118</v>
      </c>
      <c r="C84" s="408">
        <v>2330368000</v>
      </c>
      <c r="D84" s="408">
        <v>0</v>
      </c>
      <c r="E84" s="408">
        <v>0</v>
      </c>
      <c r="F84" s="408">
        <v>0</v>
      </c>
      <c r="G84" s="408">
        <v>0</v>
      </c>
      <c r="H84" s="408">
        <v>0</v>
      </c>
      <c r="I84" s="408">
        <v>2330368000</v>
      </c>
      <c r="J84" s="409"/>
      <c r="K84" s="348"/>
      <c r="L84" s="347"/>
      <c r="M84" s="262"/>
      <c r="N84" s="15" t="s">
        <v>123</v>
      </c>
      <c r="O84" s="223" t="s">
        <v>38</v>
      </c>
      <c r="P84" s="223" t="s">
        <v>38</v>
      </c>
      <c r="Q84" s="229" t="s">
        <v>133</v>
      </c>
    </row>
    <row r="85" spans="1:17" x14ac:dyDescent="0.25">
      <c r="A85" s="354" t="s">
        <v>18</v>
      </c>
      <c r="B85" s="356" t="s">
        <v>119</v>
      </c>
      <c r="C85" s="408">
        <v>620230000</v>
      </c>
      <c r="D85" s="408">
        <v>0</v>
      </c>
      <c r="E85" s="408">
        <v>0</v>
      </c>
      <c r="F85" s="408">
        <v>0</v>
      </c>
      <c r="G85" s="408">
        <v>0</v>
      </c>
      <c r="H85" s="408">
        <v>0</v>
      </c>
      <c r="I85" s="408">
        <v>620230000</v>
      </c>
      <c r="J85" s="410"/>
      <c r="K85" s="361"/>
      <c r="L85" s="362"/>
      <c r="M85" s="8"/>
      <c r="N85" s="15" t="s">
        <v>123</v>
      </c>
      <c r="O85" s="237">
        <v>2024</v>
      </c>
      <c r="P85" s="237" t="s">
        <v>35</v>
      </c>
      <c r="Q85" s="229" t="s">
        <v>133</v>
      </c>
    </row>
    <row r="86" spans="1:17" ht="60" x14ac:dyDescent="0.25">
      <c r="A86" s="363" t="s">
        <v>25</v>
      </c>
      <c r="B86" s="411" t="s">
        <v>120</v>
      </c>
      <c r="C86" s="365"/>
      <c r="D86" s="365"/>
      <c r="E86" s="365"/>
      <c r="F86" s="365"/>
      <c r="G86" s="365"/>
      <c r="H86" s="365"/>
      <c r="I86" s="365"/>
      <c r="J86" s="412"/>
      <c r="K86" s="368"/>
      <c r="L86" s="369"/>
      <c r="M86" s="14"/>
      <c r="N86" s="15" t="s">
        <v>123</v>
      </c>
      <c r="O86" s="237">
        <v>2024</v>
      </c>
      <c r="Q86" s="229" t="s">
        <v>133</v>
      </c>
    </row>
    <row r="87" spans="1:17" ht="45" x14ac:dyDescent="0.25">
      <c r="A87" s="363"/>
      <c r="B87" s="413" t="s">
        <v>121</v>
      </c>
      <c r="C87" s="365">
        <v>375000000</v>
      </c>
      <c r="D87" s="365">
        <v>0</v>
      </c>
      <c r="E87" s="365"/>
      <c r="F87" s="365"/>
      <c r="G87" s="365"/>
      <c r="H87" s="365"/>
      <c r="I87" s="414">
        <v>375000000</v>
      </c>
      <c r="J87" s="412"/>
      <c r="K87" s="368" t="s">
        <v>122</v>
      </c>
      <c r="L87" s="369"/>
      <c r="M87" s="14">
        <v>4</v>
      </c>
      <c r="N87" s="15" t="s">
        <v>123</v>
      </c>
      <c r="O87" s="237">
        <v>2024</v>
      </c>
      <c r="Q87" s="229" t="s">
        <v>133</v>
      </c>
    </row>
    <row r="88" spans="1:17" ht="45" x14ac:dyDescent="0.25">
      <c r="A88" s="363"/>
      <c r="B88" s="413" t="s">
        <v>124</v>
      </c>
      <c r="C88" s="365">
        <v>245230000</v>
      </c>
      <c r="D88" s="365">
        <v>0</v>
      </c>
      <c r="E88" s="365"/>
      <c r="F88" s="365"/>
      <c r="G88" s="365"/>
      <c r="H88" s="365"/>
      <c r="I88" s="414">
        <v>245230000</v>
      </c>
      <c r="J88" s="412"/>
      <c r="K88" s="368" t="s">
        <v>122</v>
      </c>
      <c r="L88" s="369"/>
      <c r="M88" s="14">
        <v>4</v>
      </c>
      <c r="N88" s="15" t="s">
        <v>123</v>
      </c>
      <c r="O88" s="237">
        <v>2024</v>
      </c>
      <c r="Q88" s="229" t="s">
        <v>133</v>
      </c>
    </row>
    <row r="89" spans="1:17" x14ac:dyDescent="0.25">
      <c r="A89" s="363"/>
      <c r="B89" s="415" t="s">
        <v>125</v>
      </c>
      <c r="C89" s="408">
        <v>1710138000</v>
      </c>
      <c r="D89" s="408">
        <v>0</v>
      </c>
      <c r="E89" s="408">
        <v>0</v>
      </c>
      <c r="F89" s="408">
        <v>0</v>
      </c>
      <c r="G89" s="408">
        <v>0</v>
      </c>
      <c r="H89" s="408">
        <v>0</v>
      </c>
      <c r="I89" s="408">
        <v>1710138000</v>
      </c>
      <c r="J89" s="412"/>
      <c r="K89" s="368"/>
      <c r="L89" s="369"/>
      <c r="M89" s="14"/>
      <c r="N89" s="15" t="s">
        <v>123</v>
      </c>
      <c r="O89" s="229">
        <v>2013</v>
      </c>
      <c r="P89" s="229" t="s">
        <v>35</v>
      </c>
      <c r="Q89" s="229" t="s">
        <v>133</v>
      </c>
    </row>
    <row r="90" spans="1:17" x14ac:dyDescent="0.25">
      <c r="A90" s="363">
        <v>1</v>
      </c>
      <c r="B90" s="411" t="s">
        <v>126</v>
      </c>
      <c r="C90" s="365"/>
      <c r="D90" s="366"/>
      <c r="E90" s="365"/>
      <c r="F90" s="365"/>
      <c r="G90" s="365"/>
      <c r="H90" s="365"/>
      <c r="I90" s="365"/>
      <c r="J90" s="412"/>
      <c r="K90" s="368"/>
      <c r="L90" s="369"/>
      <c r="M90" s="14"/>
      <c r="N90" s="15" t="s">
        <v>123</v>
      </c>
      <c r="O90" s="229">
        <v>2013</v>
      </c>
      <c r="Q90" s="229" t="s">
        <v>133</v>
      </c>
    </row>
    <row r="91" spans="1:17" ht="45" x14ac:dyDescent="0.25">
      <c r="A91" s="363"/>
      <c r="B91" s="416" t="s">
        <v>127</v>
      </c>
      <c r="C91" s="365">
        <v>1332000000</v>
      </c>
      <c r="D91" s="366">
        <v>0</v>
      </c>
      <c r="E91" s="417"/>
      <c r="F91" s="417"/>
      <c r="G91" s="417"/>
      <c r="H91" s="417"/>
      <c r="I91" s="418">
        <v>1332000000</v>
      </c>
      <c r="J91" s="369"/>
      <c r="K91" s="368" t="s">
        <v>122</v>
      </c>
      <c r="L91" s="369"/>
      <c r="M91" s="14">
        <v>4</v>
      </c>
      <c r="N91" s="15" t="s">
        <v>123</v>
      </c>
      <c r="O91" s="229">
        <v>2013</v>
      </c>
      <c r="Q91" s="229" t="s">
        <v>133</v>
      </c>
    </row>
    <row r="92" spans="1:17" ht="60" x14ac:dyDescent="0.25">
      <c r="A92" s="363">
        <v>2</v>
      </c>
      <c r="B92" s="419" t="s">
        <v>128</v>
      </c>
      <c r="C92" s="365"/>
      <c r="D92" s="366"/>
      <c r="E92" s="417"/>
      <c r="F92" s="417"/>
      <c r="G92" s="417"/>
      <c r="H92" s="417"/>
      <c r="I92" s="417"/>
      <c r="J92" s="369"/>
      <c r="K92" s="368"/>
      <c r="L92" s="369"/>
      <c r="M92" s="59" t="s">
        <v>129</v>
      </c>
      <c r="N92" s="15" t="s">
        <v>123</v>
      </c>
      <c r="O92" s="229">
        <v>2013</v>
      </c>
      <c r="Q92" s="229" t="s">
        <v>133</v>
      </c>
    </row>
    <row r="93" spans="1:17" ht="30" x14ac:dyDescent="0.25">
      <c r="A93" s="363"/>
      <c r="B93" s="420" t="s">
        <v>130</v>
      </c>
      <c r="C93" s="365">
        <v>378138000</v>
      </c>
      <c r="D93" s="366">
        <v>0</v>
      </c>
      <c r="E93" s="417"/>
      <c r="F93" s="417"/>
      <c r="G93" s="417"/>
      <c r="H93" s="417"/>
      <c r="I93" s="421">
        <v>378138000</v>
      </c>
      <c r="J93" s="369"/>
      <c r="K93" s="384" t="s">
        <v>438</v>
      </c>
      <c r="L93" s="369"/>
      <c r="M93" s="59">
        <v>4</v>
      </c>
      <c r="N93" s="15" t="s">
        <v>123</v>
      </c>
      <c r="O93" s="229">
        <v>2013</v>
      </c>
      <c r="Q93" s="229" t="s">
        <v>133</v>
      </c>
    </row>
    <row r="94" spans="1:17" x14ac:dyDescent="0.25">
      <c r="A94" s="363"/>
      <c r="B94" s="422" t="s">
        <v>134</v>
      </c>
      <c r="C94" s="359">
        <v>31010114902</v>
      </c>
      <c r="D94" s="359">
        <v>0</v>
      </c>
      <c r="E94" s="359">
        <v>0</v>
      </c>
      <c r="F94" s="359">
        <v>0</v>
      </c>
      <c r="G94" s="359">
        <v>15000000000</v>
      </c>
      <c r="H94" s="359">
        <v>0</v>
      </c>
      <c r="I94" s="359">
        <v>16010114902</v>
      </c>
      <c r="J94" s="410">
        <v>0</v>
      </c>
      <c r="K94" s="348"/>
      <c r="L94" s="347"/>
      <c r="M94" s="262"/>
      <c r="N94" s="263"/>
      <c r="O94" s="223" t="s">
        <v>38</v>
      </c>
      <c r="P94" s="223" t="s">
        <v>38</v>
      </c>
      <c r="Q94" s="223" t="s">
        <v>135</v>
      </c>
    </row>
    <row r="95" spans="1:17" x14ac:dyDescent="0.25">
      <c r="A95" s="354" t="s">
        <v>18</v>
      </c>
      <c r="B95" s="356" t="s">
        <v>136</v>
      </c>
      <c r="C95" s="423">
        <v>752267000</v>
      </c>
      <c r="D95" s="423">
        <v>0</v>
      </c>
      <c r="E95" s="423">
        <v>0</v>
      </c>
      <c r="F95" s="423">
        <v>0</v>
      </c>
      <c r="G95" s="423">
        <v>0</v>
      </c>
      <c r="H95" s="423">
        <v>0</v>
      </c>
      <c r="I95" s="423">
        <v>752267000</v>
      </c>
      <c r="J95" s="424">
        <v>0</v>
      </c>
      <c r="K95" s="425"/>
      <c r="L95" s="426"/>
      <c r="M95" s="59"/>
      <c r="N95" s="91"/>
      <c r="O95" s="229">
        <v>2023</v>
      </c>
      <c r="P95" s="229" t="s">
        <v>35</v>
      </c>
      <c r="Q95" s="223" t="s">
        <v>135</v>
      </c>
    </row>
    <row r="96" spans="1:17" ht="105" x14ac:dyDescent="0.25">
      <c r="A96" s="363">
        <v>1</v>
      </c>
      <c r="B96" s="364" t="s">
        <v>137</v>
      </c>
      <c r="C96" s="427">
        <v>752267000</v>
      </c>
      <c r="D96" s="427">
        <v>0</v>
      </c>
      <c r="E96" s="427">
        <v>0</v>
      </c>
      <c r="F96" s="427">
        <v>0</v>
      </c>
      <c r="G96" s="427">
        <v>0</v>
      </c>
      <c r="H96" s="427">
        <v>0</v>
      </c>
      <c r="I96" s="427">
        <v>752267000</v>
      </c>
      <c r="J96" s="426"/>
      <c r="K96" s="425"/>
      <c r="L96" s="426"/>
      <c r="M96" s="59"/>
      <c r="N96" s="91"/>
      <c r="O96" s="229">
        <v>2023</v>
      </c>
      <c r="Q96" s="223" t="s">
        <v>135</v>
      </c>
    </row>
    <row r="97" spans="1:17" ht="30" x14ac:dyDescent="0.25">
      <c r="A97" s="363"/>
      <c r="B97" s="364" t="s">
        <v>138</v>
      </c>
      <c r="C97" s="427">
        <v>752267000</v>
      </c>
      <c r="D97" s="428"/>
      <c r="E97" s="428"/>
      <c r="F97" s="428"/>
      <c r="G97" s="428"/>
      <c r="H97" s="428"/>
      <c r="I97" s="427">
        <v>752267000</v>
      </c>
      <c r="J97" s="425"/>
      <c r="K97" s="384" t="s">
        <v>438</v>
      </c>
      <c r="L97" s="426"/>
      <c r="M97" s="59">
        <v>4</v>
      </c>
      <c r="N97" s="91" t="s">
        <v>140</v>
      </c>
      <c r="O97" s="229">
        <v>2023</v>
      </c>
      <c r="Q97" s="223" t="s">
        <v>135</v>
      </c>
    </row>
    <row r="98" spans="1:17" x14ac:dyDescent="0.25">
      <c r="A98" s="354" t="s">
        <v>27</v>
      </c>
      <c r="B98" s="356" t="s">
        <v>141</v>
      </c>
      <c r="C98" s="423">
        <v>30246505902</v>
      </c>
      <c r="D98" s="423">
        <v>0</v>
      </c>
      <c r="E98" s="423">
        <v>0</v>
      </c>
      <c r="F98" s="423">
        <v>0</v>
      </c>
      <c r="G98" s="423">
        <v>15000000000</v>
      </c>
      <c r="H98" s="423">
        <v>0</v>
      </c>
      <c r="I98" s="423">
        <v>15246505902</v>
      </c>
      <c r="J98" s="424">
        <v>0</v>
      </c>
      <c r="K98" s="425"/>
      <c r="L98" s="426"/>
      <c r="M98" s="59"/>
      <c r="N98" s="91"/>
      <c r="O98" s="229">
        <v>2021</v>
      </c>
      <c r="P98" s="229" t="s">
        <v>35</v>
      </c>
      <c r="Q98" s="223" t="s">
        <v>135</v>
      </c>
    </row>
    <row r="99" spans="1:17" ht="30" x14ac:dyDescent="0.25">
      <c r="A99" s="363">
        <v>1</v>
      </c>
      <c r="B99" s="364" t="s">
        <v>142</v>
      </c>
      <c r="C99" s="427">
        <v>30246505902</v>
      </c>
      <c r="D99" s="427">
        <v>0</v>
      </c>
      <c r="E99" s="427">
        <v>0</v>
      </c>
      <c r="F99" s="427">
        <v>0</v>
      </c>
      <c r="G99" s="427">
        <v>15000000000</v>
      </c>
      <c r="H99" s="427">
        <v>0</v>
      </c>
      <c r="I99" s="427">
        <v>15246505902</v>
      </c>
      <c r="J99" s="426"/>
      <c r="K99" s="425"/>
      <c r="L99" s="426"/>
      <c r="M99" s="59"/>
      <c r="N99" s="91"/>
      <c r="O99" s="229">
        <v>2021</v>
      </c>
      <c r="Q99" s="223" t="s">
        <v>135</v>
      </c>
    </row>
    <row r="100" spans="1:17" ht="45" x14ac:dyDescent="0.25">
      <c r="A100" s="363"/>
      <c r="B100" s="364" t="s">
        <v>143</v>
      </c>
      <c r="C100" s="427">
        <v>15246505902</v>
      </c>
      <c r="D100" s="428"/>
      <c r="E100" s="428"/>
      <c r="F100" s="428"/>
      <c r="G100" s="428"/>
      <c r="H100" s="428"/>
      <c r="I100" s="427">
        <v>15246505902</v>
      </c>
      <c r="J100" s="425"/>
      <c r="K100" s="425" t="s">
        <v>144</v>
      </c>
      <c r="L100" s="368" t="s">
        <v>145</v>
      </c>
      <c r="M100" s="59">
        <v>1</v>
      </c>
      <c r="N100" s="91" t="s">
        <v>140</v>
      </c>
      <c r="O100" s="229">
        <v>2021</v>
      </c>
      <c r="Q100" s="223" t="s">
        <v>135</v>
      </c>
    </row>
    <row r="101" spans="1:17" ht="75" x14ac:dyDescent="0.25">
      <c r="A101" s="363"/>
      <c r="B101" s="364" t="s">
        <v>146</v>
      </c>
      <c r="C101" s="427">
        <v>15000000000</v>
      </c>
      <c r="D101" s="428"/>
      <c r="E101" s="428"/>
      <c r="F101" s="428"/>
      <c r="G101" s="427">
        <v>15000000000</v>
      </c>
      <c r="H101" s="428"/>
      <c r="I101" s="427"/>
      <c r="J101" s="425"/>
      <c r="K101" s="425" t="s">
        <v>144</v>
      </c>
      <c r="L101" s="368" t="s">
        <v>147</v>
      </c>
      <c r="M101" s="59">
        <v>1</v>
      </c>
      <c r="N101" s="91" t="s">
        <v>140</v>
      </c>
      <c r="O101" s="229">
        <v>2021</v>
      </c>
      <c r="Q101" s="223" t="s">
        <v>135</v>
      </c>
    </row>
    <row r="102" spans="1:17" x14ac:dyDescent="0.25">
      <c r="A102" s="354" t="s">
        <v>68</v>
      </c>
      <c r="B102" s="356" t="s">
        <v>148</v>
      </c>
      <c r="C102" s="423">
        <v>11342000</v>
      </c>
      <c r="D102" s="423">
        <v>0</v>
      </c>
      <c r="E102" s="423">
        <v>0</v>
      </c>
      <c r="F102" s="423">
        <v>0</v>
      </c>
      <c r="G102" s="423">
        <v>0</v>
      </c>
      <c r="H102" s="423">
        <v>0</v>
      </c>
      <c r="I102" s="423">
        <v>11342000</v>
      </c>
      <c r="J102" s="424">
        <v>0</v>
      </c>
      <c r="K102" s="425"/>
      <c r="L102" s="426"/>
      <c r="M102" s="59"/>
      <c r="N102" s="91"/>
      <c r="O102" s="229">
        <v>2020</v>
      </c>
      <c r="P102" s="229" t="s">
        <v>35</v>
      </c>
      <c r="Q102" s="223" t="s">
        <v>135</v>
      </c>
    </row>
    <row r="103" spans="1:17" ht="30" x14ac:dyDescent="0.25">
      <c r="A103" s="363">
        <v>1</v>
      </c>
      <c r="B103" s="364" t="s">
        <v>149</v>
      </c>
      <c r="C103" s="427">
        <v>11342000</v>
      </c>
      <c r="D103" s="427">
        <v>0</v>
      </c>
      <c r="E103" s="427">
        <v>0</v>
      </c>
      <c r="F103" s="427">
        <v>0</v>
      </c>
      <c r="G103" s="427">
        <v>0</v>
      </c>
      <c r="H103" s="427">
        <v>0</v>
      </c>
      <c r="I103" s="427">
        <v>11342000</v>
      </c>
      <c r="J103" s="426"/>
      <c r="K103" s="425"/>
      <c r="L103" s="426"/>
      <c r="M103" s="59"/>
      <c r="N103" s="91"/>
      <c r="O103" s="229">
        <v>2020</v>
      </c>
      <c r="Q103" s="223" t="s">
        <v>135</v>
      </c>
    </row>
    <row r="104" spans="1:17" ht="30" x14ac:dyDescent="0.25">
      <c r="A104" s="363"/>
      <c r="B104" s="364" t="s">
        <v>150</v>
      </c>
      <c r="C104" s="427">
        <v>11342000</v>
      </c>
      <c r="D104" s="428"/>
      <c r="E104" s="428"/>
      <c r="F104" s="428"/>
      <c r="G104" s="428"/>
      <c r="H104" s="428"/>
      <c r="I104" s="427">
        <v>11342000</v>
      </c>
      <c r="J104" s="425"/>
      <c r="K104" s="384" t="s">
        <v>438</v>
      </c>
      <c r="L104" s="426"/>
      <c r="M104" s="59">
        <v>4</v>
      </c>
      <c r="N104" s="91" t="s">
        <v>140</v>
      </c>
      <c r="O104" s="229">
        <v>2020</v>
      </c>
      <c r="Q104" s="223" t="s">
        <v>135</v>
      </c>
    </row>
    <row r="105" spans="1:17" x14ac:dyDescent="0.25">
      <c r="A105" s="354"/>
      <c r="B105" s="422" t="s">
        <v>151</v>
      </c>
      <c r="C105" s="429">
        <v>74733475922</v>
      </c>
      <c r="D105" s="429">
        <v>8360465489</v>
      </c>
      <c r="E105" s="429">
        <v>0</v>
      </c>
      <c r="F105" s="429">
        <v>8360465489</v>
      </c>
      <c r="G105" s="429">
        <v>0</v>
      </c>
      <c r="H105" s="429">
        <v>0</v>
      </c>
      <c r="I105" s="429">
        <v>66373010433</v>
      </c>
      <c r="J105" s="430">
        <v>0</v>
      </c>
      <c r="K105" s="431"/>
      <c r="L105" s="360"/>
      <c r="M105" s="341"/>
      <c r="N105" s="340"/>
      <c r="O105" s="230" t="s">
        <v>38</v>
      </c>
      <c r="P105" s="223" t="s">
        <v>38</v>
      </c>
      <c r="Q105" s="230" t="s">
        <v>152</v>
      </c>
    </row>
    <row r="106" spans="1:17" x14ac:dyDescent="0.25">
      <c r="A106" s="432" t="s">
        <v>18</v>
      </c>
      <c r="B106" s="356" t="s">
        <v>153</v>
      </c>
      <c r="C106" s="433">
        <v>514740000</v>
      </c>
      <c r="D106" s="433">
        <v>0</v>
      </c>
      <c r="E106" s="433">
        <v>0</v>
      </c>
      <c r="F106" s="433">
        <v>0</v>
      </c>
      <c r="G106" s="433">
        <v>0</v>
      </c>
      <c r="H106" s="433">
        <v>0</v>
      </c>
      <c r="I106" s="433">
        <v>514740000</v>
      </c>
      <c r="J106" s="434"/>
      <c r="K106" s="361"/>
      <c r="L106" s="361"/>
      <c r="M106" s="8"/>
      <c r="N106" s="8"/>
      <c r="O106" s="230">
        <v>2023</v>
      </c>
      <c r="P106" s="230" t="s">
        <v>35</v>
      </c>
      <c r="Q106" s="230" t="s">
        <v>152</v>
      </c>
    </row>
    <row r="107" spans="1:17" ht="120" x14ac:dyDescent="0.25">
      <c r="A107" s="425">
        <v>1</v>
      </c>
      <c r="B107" s="364" t="s">
        <v>154</v>
      </c>
      <c r="C107" s="435"/>
      <c r="D107" s="435"/>
      <c r="E107" s="435"/>
      <c r="F107" s="435"/>
      <c r="G107" s="435"/>
      <c r="H107" s="435"/>
      <c r="I107" s="435"/>
      <c r="J107" s="436"/>
      <c r="K107" s="368"/>
      <c r="L107" s="368"/>
      <c r="M107" s="59"/>
      <c r="N107" s="91"/>
      <c r="O107" s="230">
        <v>2023</v>
      </c>
      <c r="P107" s="231"/>
      <c r="Q107" s="230" t="s">
        <v>152</v>
      </c>
    </row>
    <row r="108" spans="1:17" ht="30" x14ac:dyDescent="0.25">
      <c r="A108" s="425"/>
      <c r="B108" s="364" t="s">
        <v>155</v>
      </c>
      <c r="C108" s="437">
        <v>514740000</v>
      </c>
      <c r="D108" s="437">
        <v>0</v>
      </c>
      <c r="E108" s="437"/>
      <c r="F108" s="437"/>
      <c r="G108" s="437"/>
      <c r="H108" s="437"/>
      <c r="I108" s="437">
        <v>514740000</v>
      </c>
      <c r="J108" s="438"/>
      <c r="K108" s="384" t="s">
        <v>438</v>
      </c>
      <c r="L108" s="368"/>
      <c r="M108" s="14">
        <v>4</v>
      </c>
      <c r="N108" s="91" t="s">
        <v>157</v>
      </c>
      <c r="O108" s="230">
        <v>2023</v>
      </c>
      <c r="P108" s="231"/>
      <c r="Q108" s="230" t="s">
        <v>152</v>
      </c>
    </row>
    <row r="109" spans="1:17" x14ac:dyDescent="0.25">
      <c r="A109" s="432" t="s">
        <v>27</v>
      </c>
      <c r="B109" s="356" t="s">
        <v>158</v>
      </c>
      <c r="C109" s="439">
        <v>46641928937</v>
      </c>
      <c r="D109" s="439">
        <v>8360465489</v>
      </c>
      <c r="E109" s="439">
        <v>0</v>
      </c>
      <c r="F109" s="439">
        <v>8360465489</v>
      </c>
      <c r="G109" s="439">
        <v>0</v>
      </c>
      <c r="H109" s="439">
        <v>0</v>
      </c>
      <c r="I109" s="439">
        <v>38281463448</v>
      </c>
      <c r="J109" s="440">
        <v>0</v>
      </c>
      <c r="K109" s="440"/>
      <c r="L109" s="368"/>
      <c r="M109" s="59"/>
      <c r="N109" s="91"/>
      <c r="O109" s="231">
        <v>2022</v>
      </c>
      <c r="P109" s="231" t="s">
        <v>35</v>
      </c>
      <c r="Q109" s="230" t="s">
        <v>152</v>
      </c>
    </row>
    <row r="110" spans="1:17" ht="75" x14ac:dyDescent="0.25">
      <c r="A110" s="425">
        <v>1</v>
      </c>
      <c r="B110" s="364" t="s">
        <v>159</v>
      </c>
      <c r="C110" s="441"/>
      <c r="D110" s="441"/>
      <c r="E110" s="441"/>
      <c r="F110" s="441"/>
      <c r="G110" s="441"/>
      <c r="H110" s="441"/>
      <c r="I110" s="441"/>
      <c r="J110" s="368"/>
      <c r="K110" s="368"/>
      <c r="L110" s="368"/>
      <c r="M110" s="59"/>
      <c r="N110" s="91"/>
      <c r="O110" s="231">
        <v>2022</v>
      </c>
      <c r="P110" s="231"/>
      <c r="Q110" s="230" t="s">
        <v>152</v>
      </c>
    </row>
    <row r="111" spans="1:17" ht="30" x14ac:dyDescent="0.25">
      <c r="A111" s="425"/>
      <c r="B111" s="364" t="s">
        <v>160</v>
      </c>
      <c r="C111" s="437">
        <v>32938806818</v>
      </c>
      <c r="D111" s="437">
        <v>0</v>
      </c>
      <c r="E111" s="437"/>
      <c r="F111" s="437"/>
      <c r="G111" s="437"/>
      <c r="H111" s="437"/>
      <c r="I111" s="437">
        <v>32938806818</v>
      </c>
      <c r="J111" s="438"/>
      <c r="K111" s="384" t="s">
        <v>438</v>
      </c>
      <c r="L111" s="368"/>
      <c r="M111" s="14">
        <v>4</v>
      </c>
      <c r="N111" s="91" t="s">
        <v>157</v>
      </c>
      <c r="O111" s="231">
        <v>2022</v>
      </c>
      <c r="P111" s="231"/>
      <c r="Q111" s="230" t="s">
        <v>152</v>
      </c>
    </row>
    <row r="112" spans="1:17" ht="75" x14ac:dyDescent="0.25">
      <c r="A112" s="425"/>
      <c r="B112" s="364" t="s">
        <v>161</v>
      </c>
      <c r="C112" s="437">
        <v>5342656630</v>
      </c>
      <c r="D112" s="437">
        <v>0</v>
      </c>
      <c r="E112" s="437"/>
      <c r="F112" s="437"/>
      <c r="G112" s="437"/>
      <c r="H112" s="437"/>
      <c r="I112" s="437">
        <v>5342656630</v>
      </c>
      <c r="J112" s="438"/>
      <c r="K112" s="384" t="s">
        <v>438</v>
      </c>
      <c r="L112" s="368"/>
      <c r="M112" s="14">
        <v>4</v>
      </c>
      <c r="N112" s="91" t="s">
        <v>157</v>
      </c>
      <c r="O112" s="231">
        <v>2022</v>
      </c>
      <c r="P112" s="231"/>
      <c r="Q112" s="230" t="s">
        <v>152</v>
      </c>
    </row>
    <row r="113" spans="1:17" ht="105" x14ac:dyDescent="0.25">
      <c r="A113" s="425">
        <v>2</v>
      </c>
      <c r="B113" s="364" t="s">
        <v>162</v>
      </c>
      <c r="C113" s="441"/>
      <c r="D113" s="441"/>
      <c r="E113" s="441"/>
      <c r="F113" s="441"/>
      <c r="G113" s="441"/>
      <c r="H113" s="441"/>
      <c r="I113" s="441"/>
      <c r="J113" s="368"/>
      <c r="K113" s="368"/>
      <c r="L113" s="368"/>
      <c r="M113" s="59"/>
      <c r="N113" s="91"/>
      <c r="O113" s="231">
        <v>2022</v>
      </c>
      <c r="P113" s="231"/>
      <c r="Q113" s="230" t="s">
        <v>152</v>
      </c>
    </row>
    <row r="114" spans="1:17" ht="60" x14ac:dyDescent="0.25">
      <c r="A114" s="425"/>
      <c r="B114" s="364" t="s">
        <v>163</v>
      </c>
      <c r="C114" s="437">
        <v>8360465489</v>
      </c>
      <c r="D114" s="437">
        <v>8360465489</v>
      </c>
      <c r="E114" s="437"/>
      <c r="F114" s="437">
        <v>8360465489</v>
      </c>
      <c r="G114" s="437"/>
      <c r="H114" s="437"/>
      <c r="I114" s="437"/>
      <c r="J114" s="438"/>
      <c r="K114" s="368" t="s">
        <v>164</v>
      </c>
      <c r="L114" s="368" t="s">
        <v>165</v>
      </c>
      <c r="M114" s="14">
        <v>1</v>
      </c>
      <c r="N114" s="91" t="s">
        <v>157</v>
      </c>
      <c r="O114" s="231">
        <v>2022</v>
      </c>
      <c r="P114" s="231"/>
      <c r="Q114" s="230" t="s">
        <v>152</v>
      </c>
    </row>
    <row r="115" spans="1:17" ht="45" x14ac:dyDescent="0.25">
      <c r="A115" s="432" t="s">
        <v>68</v>
      </c>
      <c r="B115" s="356" t="s">
        <v>96</v>
      </c>
      <c r="C115" s="439">
        <v>7973704170</v>
      </c>
      <c r="D115" s="439">
        <v>0</v>
      </c>
      <c r="E115" s="439">
        <v>0</v>
      </c>
      <c r="F115" s="439">
        <v>0</v>
      </c>
      <c r="G115" s="439">
        <v>0</v>
      </c>
      <c r="H115" s="439">
        <v>0</v>
      </c>
      <c r="I115" s="439">
        <v>7973704170</v>
      </c>
      <c r="J115" s="440">
        <v>0</v>
      </c>
      <c r="K115" s="440" t="s">
        <v>156</v>
      </c>
      <c r="L115" s="368"/>
      <c r="M115" s="59"/>
      <c r="N115" s="91"/>
      <c r="O115" s="231">
        <v>2020</v>
      </c>
      <c r="P115" s="231" t="s">
        <v>35</v>
      </c>
      <c r="Q115" s="230" t="s">
        <v>152</v>
      </c>
    </row>
    <row r="116" spans="1:17" ht="30" x14ac:dyDescent="0.25">
      <c r="A116" s="425">
        <v>1</v>
      </c>
      <c r="B116" s="364" t="s">
        <v>166</v>
      </c>
      <c r="C116" s="441"/>
      <c r="D116" s="441"/>
      <c r="E116" s="441"/>
      <c r="F116" s="441"/>
      <c r="G116" s="441"/>
      <c r="H116" s="441"/>
      <c r="I116" s="441"/>
      <c r="J116" s="368"/>
      <c r="K116" s="368"/>
      <c r="L116" s="368"/>
      <c r="M116" s="59"/>
      <c r="N116" s="91"/>
      <c r="O116" s="231">
        <v>2020</v>
      </c>
      <c r="P116" s="231"/>
      <c r="Q116" s="230" t="s">
        <v>152</v>
      </c>
    </row>
    <row r="117" spans="1:17" ht="60" x14ac:dyDescent="0.25">
      <c r="A117" s="425"/>
      <c r="B117" s="364" t="s">
        <v>167</v>
      </c>
      <c r="C117" s="437">
        <v>7973704170</v>
      </c>
      <c r="D117" s="437">
        <v>0</v>
      </c>
      <c r="E117" s="437"/>
      <c r="F117" s="437"/>
      <c r="G117" s="437"/>
      <c r="H117" s="437"/>
      <c r="I117" s="437">
        <v>7973704170</v>
      </c>
      <c r="J117" s="438"/>
      <c r="K117" s="384" t="s">
        <v>438</v>
      </c>
      <c r="L117" s="368"/>
      <c r="M117" s="14">
        <v>4</v>
      </c>
      <c r="N117" s="91" t="s">
        <v>157</v>
      </c>
      <c r="O117" s="231">
        <v>2020</v>
      </c>
      <c r="P117" s="231"/>
      <c r="Q117" s="230" t="s">
        <v>152</v>
      </c>
    </row>
    <row r="118" spans="1:17" x14ac:dyDescent="0.25">
      <c r="A118" s="432" t="s">
        <v>86</v>
      </c>
      <c r="B118" s="356" t="s">
        <v>168</v>
      </c>
      <c r="C118" s="439">
        <v>19603102815</v>
      </c>
      <c r="D118" s="439">
        <v>0</v>
      </c>
      <c r="E118" s="439">
        <v>0</v>
      </c>
      <c r="F118" s="439">
        <v>0</v>
      </c>
      <c r="G118" s="439">
        <v>0</v>
      </c>
      <c r="H118" s="439">
        <v>0</v>
      </c>
      <c r="I118" s="439">
        <v>19603102815</v>
      </c>
      <c r="J118" s="440">
        <v>0</v>
      </c>
      <c r="K118" s="368"/>
      <c r="L118" s="368"/>
      <c r="M118" s="59"/>
      <c r="N118" s="91"/>
      <c r="O118" s="231">
        <v>2018</v>
      </c>
      <c r="P118" s="231" t="s">
        <v>35</v>
      </c>
      <c r="Q118" s="230" t="s">
        <v>152</v>
      </c>
    </row>
    <row r="119" spans="1:17" ht="30" x14ac:dyDescent="0.25">
      <c r="A119" s="425">
        <v>1</v>
      </c>
      <c r="B119" s="364" t="s">
        <v>169</v>
      </c>
      <c r="C119" s="441"/>
      <c r="D119" s="441"/>
      <c r="E119" s="441"/>
      <c r="F119" s="441"/>
      <c r="G119" s="441"/>
      <c r="H119" s="441"/>
      <c r="I119" s="441"/>
      <c r="J119" s="368"/>
      <c r="K119" s="368"/>
      <c r="L119" s="368"/>
      <c r="M119" s="59"/>
      <c r="N119" s="91"/>
      <c r="O119" s="231">
        <v>2018</v>
      </c>
      <c r="P119" s="231"/>
      <c r="Q119" s="230" t="s">
        <v>152</v>
      </c>
    </row>
    <row r="120" spans="1:17" ht="60" x14ac:dyDescent="0.25">
      <c r="A120" s="425"/>
      <c r="B120" s="364" t="s">
        <v>170</v>
      </c>
      <c r="C120" s="437">
        <v>19603102815</v>
      </c>
      <c r="D120" s="437">
        <v>0</v>
      </c>
      <c r="E120" s="437"/>
      <c r="F120" s="437"/>
      <c r="G120" s="437"/>
      <c r="H120" s="437"/>
      <c r="I120" s="437">
        <v>19603102815</v>
      </c>
      <c r="J120" s="438"/>
      <c r="K120" s="384" t="s">
        <v>438</v>
      </c>
      <c r="L120" s="368"/>
      <c r="M120" s="14">
        <v>4</v>
      </c>
      <c r="N120" s="91" t="s">
        <v>157</v>
      </c>
      <c r="O120" s="231">
        <v>2018</v>
      </c>
      <c r="P120" s="231"/>
      <c r="Q120" s="230" t="s">
        <v>152</v>
      </c>
    </row>
    <row r="121" spans="1:17" x14ac:dyDescent="0.25">
      <c r="A121" s="354"/>
      <c r="B121" s="350" t="s">
        <v>171</v>
      </c>
      <c r="C121" s="442">
        <f>C122+C132+C137</f>
        <v>55043475906</v>
      </c>
      <c r="D121" s="442">
        <f t="shared" ref="D121:I121" si="2">D122+D132+D137</f>
        <v>0</v>
      </c>
      <c r="E121" s="442">
        <f t="shared" si="2"/>
        <v>0</v>
      </c>
      <c r="F121" s="442">
        <f t="shared" si="2"/>
        <v>0</v>
      </c>
      <c r="G121" s="442">
        <f t="shared" si="2"/>
        <v>0</v>
      </c>
      <c r="H121" s="442">
        <f t="shared" si="2"/>
        <v>0</v>
      </c>
      <c r="I121" s="442">
        <f t="shared" si="2"/>
        <v>55043475906</v>
      </c>
      <c r="J121" s="443"/>
      <c r="K121" s="444"/>
      <c r="L121" s="443"/>
      <c r="M121" s="302"/>
      <c r="N121" s="303"/>
      <c r="O121" s="232" t="s">
        <v>38</v>
      </c>
      <c r="P121" s="223" t="s">
        <v>38</v>
      </c>
      <c r="Q121" s="5" t="s">
        <v>172</v>
      </c>
    </row>
    <row r="122" spans="1:17" x14ac:dyDescent="0.25">
      <c r="A122" s="354" t="s">
        <v>18</v>
      </c>
      <c r="B122" s="356" t="s">
        <v>136</v>
      </c>
      <c r="C122" s="445">
        <f>C123</f>
        <v>51324441605</v>
      </c>
      <c r="D122" s="445">
        <f t="shared" ref="D122:H122" si="3">D123</f>
        <v>0</v>
      </c>
      <c r="E122" s="445">
        <f t="shared" si="3"/>
        <v>0</v>
      </c>
      <c r="F122" s="445">
        <f t="shared" si="3"/>
        <v>0</v>
      </c>
      <c r="G122" s="445">
        <f t="shared" si="3"/>
        <v>0</v>
      </c>
      <c r="H122" s="445">
        <f t="shared" si="3"/>
        <v>0</v>
      </c>
      <c r="I122" s="445">
        <f>I123</f>
        <v>51324441605</v>
      </c>
      <c r="J122" s="445">
        <f t="shared" ref="J122" si="4">J123+J132+J137</f>
        <v>0</v>
      </c>
      <c r="K122" s="361"/>
      <c r="L122" s="369"/>
      <c r="M122" s="14"/>
      <c r="N122" s="8"/>
      <c r="O122" s="10">
        <v>2023</v>
      </c>
      <c r="P122" s="10" t="s">
        <v>35</v>
      </c>
      <c r="Q122" s="10" t="s">
        <v>172</v>
      </c>
    </row>
    <row r="123" spans="1:17" ht="60" x14ac:dyDescent="0.25">
      <c r="A123" s="446">
        <v>1</v>
      </c>
      <c r="B123" s="447" t="s">
        <v>173</v>
      </c>
      <c r="C123" s="448">
        <f>D123+H123+I123+J123</f>
        <v>51324441605</v>
      </c>
      <c r="D123" s="449"/>
      <c r="E123" s="449"/>
      <c r="F123" s="449"/>
      <c r="G123" s="449"/>
      <c r="H123" s="449"/>
      <c r="I123" s="448">
        <f>SUM(I124:I131)</f>
        <v>51324441605</v>
      </c>
      <c r="J123" s="449"/>
      <c r="K123" s="368" t="s">
        <v>174</v>
      </c>
      <c r="L123" s="450"/>
      <c r="M123" s="84"/>
      <c r="N123" s="310" t="s">
        <v>175</v>
      </c>
      <c r="O123" s="10">
        <v>2023</v>
      </c>
      <c r="P123" s="233"/>
      <c r="Q123" s="10" t="s">
        <v>172</v>
      </c>
    </row>
    <row r="124" spans="1:17" ht="45" x14ac:dyDescent="0.25">
      <c r="A124" s="451" t="s">
        <v>176</v>
      </c>
      <c r="B124" s="452" t="s">
        <v>177</v>
      </c>
      <c r="C124" s="453">
        <f>D124+H124+I124+J124</f>
        <v>9481624562</v>
      </c>
      <c r="D124" s="454"/>
      <c r="E124" s="454"/>
      <c r="F124" s="454"/>
      <c r="G124" s="454"/>
      <c r="H124" s="454"/>
      <c r="I124" s="455">
        <v>9481624562</v>
      </c>
      <c r="J124" s="456"/>
      <c r="K124" s="384" t="s">
        <v>438</v>
      </c>
      <c r="L124" s="368"/>
      <c r="M124" s="84">
        <v>4</v>
      </c>
      <c r="N124" s="310" t="s">
        <v>175</v>
      </c>
      <c r="O124" s="10">
        <v>2023</v>
      </c>
      <c r="P124" s="234"/>
      <c r="Q124" s="10" t="s">
        <v>172</v>
      </c>
    </row>
    <row r="125" spans="1:17" ht="60" x14ac:dyDescent="0.25">
      <c r="A125" s="451" t="s">
        <v>178</v>
      </c>
      <c r="B125" s="452" t="s">
        <v>179</v>
      </c>
      <c r="C125" s="453">
        <f t="shared" ref="C125:C131" si="5">D125+H125+I125+J125</f>
        <v>12391404810</v>
      </c>
      <c r="D125" s="454"/>
      <c r="E125" s="454"/>
      <c r="F125" s="454"/>
      <c r="G125" s="454"/>
      <c r="H125" s="454"/>
      <c r="I125" s="455">
        <v>12391404810</v>
      </c>
      <c r="J125" s="456"/>
      <c r="K125" s="384" t="s">
        <v>438</v>
      </c>
      <c r="L125" s="368"/>
      <c r="M125" s="84">
        <v>4</v>
      </c>
      <c r="N125" s="310" t="s">
        <v>175</v>
      </c>
      <c r="O125" s="10">
        <v>2023</v>
      </c>
      <c r="P125" s="234"/>
      <c r="Q125" s="10" t="s">
        <v>172</v>
      </c>
    </row>
    <row r="126" spans="1:17" ht="45" x14ac:dyDescent="0.25">
      <c r="A126" s="451" t="s">
        <v>180</v>
      </c>
      <c r="B126" s="452" t="s">
        <v>181</v>
      </c>
      <c r="C126" s="453">
        <f t="shared" si="5"/>
        <v>14585343275</v>
      </c>
      <c r="D126" s="454"/>
      <c r="E126" s="454"/>
      <c r="F126" s="454"/>
      <c r="G126" s="454"/>
      <c r="H126" s="454"/>
      <c r="I126" s="455">
        <v>14585343275</v>
      </c>
      <c r="J126" s="456"/>
      <c r="K126" s="384" t="s">
        <v>438</v>
      </c>
      <c r="L126" s="368"/>
      <c r="M126" s="84">
        <v>4</v>
      </c>
      <c r="N126" s="310" t="s">
        <v>175</v>
      </c>
      <c r="O126" s="10">
        <v>2023</v>
      </c>
      <c r="P126" s="234"/>
      <c r="Q126" s="10" t="s">
        <v>172</v>
      </c>
    </row>
    <row r="127" spans="1:17" ht="60" x14ac:dyDescent="0.25">
      <c r="A127" s="451" t="s">
        <v>182</v>
      </c>
      <c r="B127" s="452" t="s">
        <v>183</v>
      </c>
      <c r="C127" s="453">
        <f t="shared" si="5"/>
        <v>6975000000</v>
      </c>
      <c r="D127" s="454"/>
      <c r="E127" s="454"/>
      <c r="F127" s="454"/>
      <c r="G127" s="454"/>
      <c r="H127" s="454"/>
      <c r="I127" s="455">
        <v>6975000000</v>
      </c>
      <c r="J127" s="456"/>
      <c r="K127" s="384" t="s">
        <v>438</v>
      </c>
      <c r="L127" s="368"/>
      <c r="M127" s="84">
        <v>4</v>
      </c>
      <c r="N127" s="310" t="s">
        <v>175</v>
      </c>
      <c r="O127" s="10">
        <v>2023</v>
      </c>
      <c r="P127" s="234"/>
      <c r="Q127" s="10" t="s">
        <v>172</v>
      </c>
    </row>
    <row r="128" spans="1:17" ht="45" x14ac:dyDescent="0.25">
      <c r="A128" s="451" t="s">
        <v>184</v>
      </c>
      <c r="B128" s="452" t="s">
        <v>185</v>
      </c>
      <c r="C128" s="453">
        <f t="shared" si="5"/>
        <v>6497000000</v>
      </c>
      <c r="D128" s="454"/>
      <c r="E128" s="454"/>
      <c r="F128" s="454"/>
      <c r="G128" s="454"/>
      <c r="H128" s="454"/>
      <c r="I128" s="455">
        <v>6497000000</v>
      </c>
      <c r="J128" s="456"/>
      <c r="K128" s="384" t="s">
        <v>438</v>
      </c>
      <c r="L128" s="368"/>
      <c r="M128" s="84">
        <v>4</v>
      </c>
      <c r="N128" s="310" t="s">
        <v>175</v>
      </c>
      <c r="O128" s="10">
        <v>2023</v>
      </c>
      <c r="P128" s="234"/>
      <c r="Q128" s="10" t="s">
        <v>172</v>
      </c>
    </row>
    <row r="129" spans="1:17" ht="30" x14ac:dyDescent="0.25">
      <c r="A129" s="451" t="s">
        <v>186</v>
      </c>
      <c r="B129" s="452" t="s">
        <v>187</v>
      </c>
      <c r="C129" s="453">
        <f t="shared" si="5"/>
        <v>13244060</v>
      </c>
      <c r="D129" s="454"/>
      <c r="E129" s="454"/>
      <c r="F129" s="454"/>
      <c r="G129" s="454"/>
      <c r="H129" s="454"/>
      <c r="I129" s="455">
        <v>13244060</v>
      </c>
      <c r="J129" s="456"/>
      <c r="K129" s="384" t="s">
        <v>438</v>
      </c>
      <c r="L129" s="368"/>
      <c r="M129" s="84">
        <v>4</v>
      </c>
      <c r="N129" s="310" t="s">
        <v>175</v>
      </c>
      <c r="O129" s="10">
        <v>2023</v>
      </c>
      <c r="P129" s="234"/>
      <c r="Q129" s="10" t="s">
        <v>172</v>
      </c>
    </row>
    <row r="130" spans="1:17" ht="30" x14ac:dyDescent="0.25">
      <c r="A130" s="451" t="s">
        <v>188</v>
      </c>
      <c r="B130" s="452" t="s">
        <v>189</v>
      </c>
      <c r="C130" s="453">
        <f t="shared" si="5"/>
        <v>52976241</v>
      </c>
      <c r="D130" s="454"/>
      <c r="E130" s="454"/>
      <c r="F130" s="454"/>
      <c r="G130" s="454"/>
      <c r="H130" s="454"/>
      <c r="I130" s="455">
        <v>52976241</v>
      </c>
      <c r="J130" s="456"/>
      <c r="K130" s="384" t="s">
        <v>438</v>
      </c>
      <c r="L130" s="368"/>
      <c r="M130" s="84">
        <v>4</v>
      </c>
      <c r="N130" s="310" t="s">
        <v>175</v>
      </c>
      <c r="O130" s="10">
        <v>2023</v>
      </c>
      <c r="P130" s="234"/>
      <c r="Q130" s="10" t="s">
        <v>172</v>
      </c>
    </row>
    <row r="131" spans="1:17" ht="75" x14ac:dyDescent="0.25">
      <c r="A131" s="451" t="s">
        <v>188</v>
      </c>
      <c r="B131" s="452" t="s">
        <v>190</v>
      </c>
      <c r="C131" s="453">
        <f t="shared" si="5"/>
        <v>1327848657</v>
      </c>
      <c r="D131" s="454"/>
      <c r="E131" s="454"/>
      <c r="F131" s="454"/>
      <c r="G131" s="454"/>
      <c r="H131" s="454"/>
      <c r="I131" s="455">
        <v>1327848657</v>
      </c>
      <c r="J131" s="456"/>
      <c r="K131" s="384" t="s">
        <v>438</v>
      </c>
      <c r="L131" s="368"/>
      <c r="M131" s="84">
        <v>4</v>
      </c>
      <c r="N131" s="310" t="s">
        <v>175</v>
      </c>
      <c r="O131" s="10">
        <v>2023</v>
      </c>
      <c r="P131" s="234"/>
      <c r="Q131" s="10" t="s">
        <v>172</v>
      </c>
    </row>
    <row r="132" spans="1:17" ht="30" x14ac:dyDescent="0.25">
      <c r="A132" s="446" t="s">
        <v>27</v>
      </c>
      <c r="B132" s="356" t="s">
        <v>69</v>
      </c>
      <c r="C132" s="457">
        <f>C133</f>
        <v>2995258021</v>
      </c>
      <c r="D132" s="457">
        <f t="shared" ref="D132:I132" si="6">D133</f>
        <v>0</v>
      </c>
      <c r="E132" s="457">
        <f t="shared" si="6"/>
        <v>0</v>
      </c>
      <c r="F132" s="457">
        <f t="shared" si="6"/>
        <v>0</v>
      </c>
      <c r="G132" s="457">
        <f t="shared" si="6"/>
        <v>0</v>
      </c>
      <c r="H132" s="457">
        <f t="shared" si="6"/>
        <v>0</v>
      </c>
      <c r="I132" s="457">
        <f t="shared" si="6"/>
        <v>2995258021</v>
      </c>
      <c r="J132" s="458"/>
      <c r="K132" s="361"/>
      <c r="L132" s="369"/>
      <c r="M132" s="322"/>
      <c r="N132" s="310" t="s">
        <v>175</v>
      </c>
      <c r="O132" s="235">
        <v>2022</v>
      </c>
      <c r="P132" s="235" t="s">
        <v>35</v>
      </c>
      <c r="Q132" s="10" t="s">
        <v>172</v>
      </c>
    </row>
    <row r="133" spans="1:17" ht="60" x14ac:dyDescent="0.25">
      <c r="A133" s="446">
        <v>1</v>
      </c>
      <c r="B133" s="447" t="s">
        <v>191</v>
      </c>
      <c r="C133" s="448">
        <f t="shared" ref="C133:C136" si="7">D133+H133+I133+J133</f>
        <v>2995258021</v>
      </c>
      <c r="D133" s="459"/>
      <c r="E133" s="459"/>
      <c r="F133" s="459"/>
      <c r="G133" s="459"/>
      <c r="H133" s="459"/>
      <c r="I133" s="448">
        <f>SUM(I134:I136)</f>
        <v>2995258021</v>
      </c>
      <c r="J133" s="460"/>
      <c r="K133" s="368" t="s">
        <v>174</v>
      </c>
      <c r="L133" s="450"/>
      <c r="M133" s="325"/>
      <c r="N133" s="310" t="s">
        <v>175</v>
      </c>
      <c r="O133" s="233">
        <v>2022</v>
      </c>
      <c r="P133" s="233"/>
      <c r="Q133" s="10" t="s">
        <v>172</v>
      </c>
    </row>
    <row r="134" spans="1:17" ht="60" x14ac:dyDescent="0.25">
      <c r="A134" s="451" t="s">
        <v>176</v>
      </c>
      <c r="B134" s="452" t="s">
        <v>192</v>
      </c>
      <c r="C134" s="453">
        <f t="shared" si="7"/>
        <v>148832080</v>
      </c>
      <c r="D134" s="454"/>
      <c r="E134" s="454"/>
      <c r="F134" s="454"/>
      <c r="G134" s="454"/>
      <c r="H134" s="454"/>
      <c r="I134" s="455">
        <v>148832080</v>
      </c>
      <c r="J134" s="456"/>
      <c r="K134" s="384" t="s">
        <v>438</v>
      </c>
      <c r="L134" s="368"/>
      <c r="M134" s="84">
        <v>4</v>
      </c>
      <c r="N134" s="310" t="s">
        <v>175</v>
      </c>
      <c r="O134" s="233">
        <v>2022</v>
      </c>
      <c r="P134" s="234"/>
      <c r="Q134" s="10" t="s">
        <v>172</v>
      </c>
    </row>
    <row r="135" spans="1:17" ht="60" x14ac:dyDescent="0.25">
      <c r="A135" s="451" t="s">
        <v>178</v>
      </c>
      <c r="B135" s="452" t="s">
        <v>193</v>
      </c>
      <c r="C135" s="453">
        <f t="shared" si="7"/>
        <v>1308708339</v>
      </c>
      <c r="D135" s="454"/>
      <c r="E135" s="454"/>
      <c r="F135" s="454"/>
      <c r="G135" s="454"/>
      <c r="H135" s="454"/>
      <c r="I135" s="455">
        <v>1308708339</v>
      </c>
      <c r="J135" s="456"/>
      <c r="K135" s="384" t="s">
        <v>438</v>
      </c>
      <c r="L135" s="368"/>
      <c r="M135" s="84">
        <v>4</v>
      </c>
      <c r="N135" s="310" t="s">
        <v>175</v>
      </c>
      <c r="O135" s="233">
        <v>2022</v>
      </c>
      <c r="P135" s="234"/>
      <c r="Q135" s="10" t="s">
        <v>172</v>
      </c>
    </row>
    <row r="136" spans="1:17" ht="60" x14ac:dyDescent="0.25">
      <c r="A136" s="451" t="s">
        <v>180</v>
      </c>
      <c r="B136" s="452" t="s">
        <v>194</v>
      </c>
      <c r="C136" s="453">
        <f t="shared" si="7"/>
        <v>1537717602</v>
      </c>
      <c r="D136" s="454"/>
      <c r="E136" s="454"/>
      <c r="F136" s="454"/>
      <c r="G136" s="454"/>
      <c r="H136" s="454"/>
      <c r="I136" s="455">
        <v>1537717602</v>
      </c>
      <c r="J136" s="456"/>
      <c r="K136" s="384" t="s">
        <v>438</v>
      </c>
      <c r="L136" s="368"/>
      <c r="M136" s="84">
        <v>4</v>
      </c>
      <c r="N136" s="310" t="s">
        <v>175</v>
      </c>
      <c r="O136" s="233">
        <v>2022</v>
      </c>
      <c r="P136" s="234"/>
      <c r="Q136" s="10" t="s">
        <v>172</v>
      </c>
    </row>
    <row r="137" spans="1:17" ht="30" x14ac:dyDescent="0.25">
      <c r="A137" s="446" t="s">
        <v>68</v>
      </c>
      <c r="B137" s="356" t="s">
        <v>195</v>
      </c>
      <c r="C137" s="457">
        <f>C138</f>
        <v>723776280</v>
      </c>
      <c r="D137" s="457">
        <f t="shared" ref="D137:I137" si="8">D138</f>
        <v>0</v>
      </c>
      <c r="E137" s="457">
        <f t="shared" si="8"/>
        <v>0</v>
      </c>
      <c r="F137" s="457">
        <f t="shared" si="8"/>
        <v>0</v>
      </c>
      <c r="G137" s="457">
        <f t="shared" si="8"/>
        <v>0</v>
      </c>
      <c r="H137" s="457">
        <f t="shared" si="8"/>
        <v>0</v>
      </c>
      <c r="I137" s="457">
        <f t="shared" si="8"/>
        <v>723776280</v>
      </c>
      <c r="J137" s="458"/>
      <c r="K137" s="361"/>
      <c r="L137" s="369"/>
      <c r="M137" s="322"/>
      <c r="N137" s="310" t="s">
        <v>175</v>
      </c>
      <c r="O137" s="235">
        <v>2009</v>
      </c>
      <c r="P137" s="235" t="s">
        <v>35</v>
      </c>
      <c r="Q137" s="10" t="s">
        <v>172</v>
      </c>
    </row>
    <row r="138" spans="1:17" ht="45" x14ac:dyDescent="0.25">
      <c r="A138" s="446">
        <v>1</v>
      </c>
      <c r="B138" s="447" t="s">
        <v>196</v>
      </c>
      <c r="C138" s="448">
        <f t="shared" ref="C138:C139" si="9">D138+H138+I138+J138</f>
        <v>723776280</v>
      </c>
      <c r="D138" s="459"/>
      <c r="E138" s="459"/>
      <c r="F138" s="459"/>
      <c r="G138" s="459"/>
      <c r="H138" s="459"/>
      <c r="I138" s="448">
        <f>SUM(I139:I139)</f>
        <v>723776280</v>
      </c>
      <c r="J138" s="460"/>
      <c r="K138" s="368" t="s">
        <v>174</v>
      </c>
      <c r="L138" s="450"/>
      <c r="M138" s="325"/>
      <c r="N138" s="310" t="s">
        <v>175</v>
      </c>
      <c r="O138" s="235">
        <v>2009</v>
      </c>
      <c r="P138" s="236"/>
      <c r="Q138" s="10" t="s">
        <v>172</v>
      </c>
    </row>
    <row r="139" spans="1:17" ht="45" x14ac:dyDescent="0.25">
      <c r="A139" s="451" t="s">
        <v>176</v>
      </c>
      <c r="B139" s="452" t="s">
        <v>197</v>
      </c>
      <c r="C139" s="453">
        <f t="shared" si="9"/>
        <v>723776280</v>
      </c>
      <c r="D139" s="454"/>
      <c r="E139" s="454"/>
      <c r="F139" s="454"/>
      <c r="G139" s="454"/>
      <c r="H139" s="454"/>
      <c r="I139" s="455">
        <v>723776280</v>
      </c>
      <c r="J139" s="458">
        <v>0</v>
      </c>
      <c r="K139" s="384" t="s">
        <v>438</v>
      </c>
      <c r="L139" s="369"/>
      <c r="M139" s="84">
        <v>4</v>
      </c>
      <c r="N139" s="310" t="s">
        <v>175</v>
      </c>
      <c r="O139" s="235">
        <v>2009</v>
      </c>
      <c r="P139" s="235"/>
      <c r="Q139" s="10" t="s">
        <v>172</v>
      </c>
    </row>
    <row r="140" spans="1:17" x14ac:dyDescent="0.25">
      <c r="A140" s="354"/>
      <c r="B140" s="422" t="s">
        <v>426</v>
      </c>
      <c r="C140" s="359">
        <v>195204107454</v>
      </c>
      <c r="D140" s="359">
        <v>0</v>
      </c>
      <c r="E140" s="359">
        <v>0</v>
      </c>
      <c r="F140" s="359">
        <v>0</v>
      </c>
      <c r="G140" s="359">
        <v>0</v>
      </c>
      <c r="H140" s="359">
        <v>0</v>
      </c>
      <c r="I140" s="359">
        <v>195204107454</v>
      </c>
      <c r="J140" s="410">
        <v>0</v>
      </c>
      <c r="K140" s="431"/>
      <c r="L140" s="360"/>
      <c r="M140" s="341"/>
      <c r="N140" s="340"/>
      <c r="O140" s="230" t="s">
        <v>38</v>
      </c>
      <c r="P140" s="223" t="s">
        <v>38</v>
      </c>
      <c r="Q140" s="230" t="s">
        <v>198</v>
      </c>
    </row>
    <row r="141" spans="1:17" x14ac:dyDescent="0.25">
      <c r="A141" s="354" t="s">
        <v>18</v>
      </c>
      <c r="B141" s="356" t="s">
        <v>119</v>
      </c>
      <c r="C141" s="359">
        <v>177063387918</v>
      </c>
      <c r="D141" s="359">
        <v>0</v>
      </c>
      <c r="E141" s="359">
        <v>0</v>
      </c>
      <c r="F141" s="359">
        <v>0</v>
      </c>
      <c r="G141" s="359">
        <v>0</v>
      </c>
      <c r="H141" s="359">
        <v>0</v>
      </c>
      <c r="I141" s="359">
        <v>177063387918</v>
      </c>
      <c r="J141" s="410"/>
      <c r="K141" s="361"/>
      <c r="L141" s="461"/>
      <c r="M141" s="8"/>
      <c r="N141" s="8"/>
      <c r="O141" s="230">
        <v>2024</v>
      </c>
      <c r="P141" s="230" t="s">
        <v>35</v>
      </c>
      <c r="Q141" s="230" t="s">
        <v>198</v>
      </c>
    </row>
    <row r="142" spans="1:17" ht="45" x14ac:dyDescent="0.25">
      <c r="A142" s="363" t="s">
        <v>25</v>
      </c>
      <c r="B142" s="364" t="s">
        <v>199</v>
      </c>
      <c r="C142" s="365">
        <v>173415590733</v>
      </c>
      <c r="D142" s="365">
        <v>0</v>
      </c>
      <c r="E142" s="365">
        <v>0</v>
      </c>
      <c r="F142" s="365">
        <v>0</v>
      </c>
      <c r="G142" s="365">
        <v>0</v>
      </c>
      <c r="H142" s="365">
        <v>0</v>
      </c>
      <c r="I142" s="365">
        <v>173415590733</v>
      </c>
      <c r="J142" s="412">
        <v>0</v>
      </c>
      <c r="K142" s="368"/>
      <c r="L142" s="426"/>
      <c r="M142" s="14"/>
      <c r="N142" s="91"/>
      <c r="O142" s="230">
        <v>2024</v>
      </c>
      <c r="P142" s="231"/>
      <c r="Q142" s="230" t="s">
        <v>198</v>
      </c>
    </row>
    <row r="143" spans="1:17" ht="165" x14ac:dyDescent="0.25">
      <c r="A143" s="363"/>
      <c r="B143" s="364" t="s">
        <v>200</v>
      </c>
      <c r="C143" s="365">
        <v>36507237129</v>
      </c>
      <c r="D143" s="365"/>
      <c r="E143" s="365"/>
      <c r="F143" s="365"/>
      <c r="G143" s="365"/>
      <c r="H143" s="365"/>
      <c r="I143" s="365">
        <v>36507237129</v>
      </c>
      <c r="J143" s="412"/>
      <c r="K143" s="384" t="s">
        <v>438</v>
      </c>
      <c r="L143" s="368" t="s">
        <v>203</v>
      </c>
      <c r="M143" s="59">
        <v>4</v>
      </c>
      <c r="N143" s="91" t="s">
        <v>202</v>
      </c>
      <c r="O143" s="230">
        <v>2024</v>
      </c>
      <c r="P143" s="231"/>
      <c r="Q143" s="230" t="s">
        <v>198</v>
      </c>
    </row>
    <row r="144" spans="1:17" ht="165" x14ac:dyDescent="0.25">
      <c r="A144" s="363"/>
      <c r="B144" s="364" t="s">
        <v>204</v>
      </c>
      <c r="C144" s="365">
        <v>55408191293</v>
      </c>
      <c r="D144" s="365"/>
      <c r="E144" s="365"/>
      <c r="F144" s="365"/>
      <c r="G144" s="365"/>
      <c r="H144" s="365"/>
      <c r="I144" s="365">
        <v>55408191293</v>
      </c>
      <c r="J144" s="412"/>
      <c r="K144" s="384" t="s">
        <v>438</v>
      </c>
      <c r="L144" s="368" t="s">
        <v>203</v>
      </c>
      <c r="M144" s="59">
        <v>4</v>
      </c>
      <c r="N144" s="91" t="s">
        <v>202</v>
      </c>
      <c r="O144" s="230">
        <v>2024</v>
      </c>
      <c r="P144" s="231"/>
      <c r="Q144" s="230" t="s">
        <v>198</v>
      </c>
    </row>
    <row r="145" spans="1:17" ht="240" x14ac:dyDescent="0.25">
      <c r="A145" s="363"/>
      <c r="B145" s="364" t="s">
        <v>206</v>
      </c>
      <c r="C145" s="365">
        <v>75856165514</v>
      </c>
      <c r="D145" s="365"/>
      <c r="E145" s="365"/>
      <c r="F145" s="365"/>
      <c r="G145" s="365"/>
      <c r="H145" s="365"/>
      <c r="I145" s="365">
        <v>75856165514</v>
      </c>
      <c r="J145" s="412"/>
      <c r="K145" s="384" t="s">
        <v>438</v>
      </c>
      <c r="L145" s="368" t="s">
        <v>203</v>
      </c>
      <c r="M145" s="59">
        <v>4</v>
      </c>
      <c r="N145" s="91" t="s">
        <v>202</v>
      </c>
      <c r="O145" s="230">
        <v>2024</v>
      </c>
      <c r="P145" s="231"/>
      <c r="Q145" s="230" t="s">
        <v>198</v>
      </c>
    </row>
    <row r="146" spans="1:17" ht="240" x14ac:dyDescent="0.25">
      <c r="A146" s="363"/>
      <c r="B146" s="364" t="s">
        <v>207</v>
      </c>
      <c r="C146" s="365">
        <v>715809602</v>
      </c>
      <c r="D146" s="365"/>
      <c r="E146" s="365"/>
      <c r="F146" s="365"/>
      <c r="G146" s="365"/>
      <c r="H146" s="365"/>
      <c r="I146" s="365">
        <v>715809602</v>
      </c>
      <c r="J146" s="412"/>
      <c r="K146" s="384" t="s">
        <v>438</v>
      </c>
      <c r="L146" s="368" t="s">
        <v>203</v>
      </c>
      <c r="M146" s="59">
        <v>4</v>
      </c>
      <c r="N146" s="91" t="s">
        <v>202</v>
      </c>
      <c r="O146" s="230">
        <v>2024</v>
      </c>
      <c r="P146" s="231"/>
      <c r="Q146" s="230" t="s">
        <v>198</v>
      </c>
    </row>
    <row r="147" spans="1:17" ht="240" x14ac:dyDescent="0.25">
      <c r="A147" s="363"/>
      <c r="B147" s="364" t="s">
        <v>208</v>
      </c>
      <c r="C147" s="365">
        <v>4928187195</v>
      </c>
      <c r="D147" s="365"/>
      <c r="E147" s="365"/>
      <c r="F147" s="365"/>
      <c r="G147" s="365"/>
      <c r="H147" s="365"/>
      <c r="I147" s="365">
        <v>4928187195</v>
      </c>
      <c r="J147" s="412"/>
      <c r="K147" s="368" t="s">
        <v>201</v>
      </c>
      <c r="L147" s="368" t="s">
        <v>203</v>
      </c>
      <c r="M147" s="59">
        <v>4</v>
      </c>
      <c r="N147" s="91" t="s">
        <v>202</v>
      </c>
      <c r="O147" s="230">
        <v>2024</v>
      </c>
      <c r="P147" s="231"/>
      <c r="Q147" s="230" t="s">
        <v>198</v>
      </c>
    </row>
    <row r="148" spans="1:17" ht="30" x14ac:dyDescent="0.25">
      <c r="A148" s="363" t="s">
        <v>26</v>
      </c>
      <c r="B148" s="364" t="s">
        <v>209</v>
      </c>
      <c r="C148" s="365">
        <v>3647797185</v>
      </c>
      <c r="D148" s="365">
        <v>0</v>
      </c>
      <c r="E148" s="365">
        <v>0</v>
      </c>
      <c r="F148" s="365">
        <v>0</v>
      </c>
      <c r="G148" s="365">
        <v>0</v>
      </c>
      <c r="H148" s="365">
        <v>0</v>
      </c>
      <c r="I148" s="365">
        <v>3647797185</v>
      </c>
      <c r="J148" s="412"/>
      <c r="K148" s="368"/>
      <c r="L148" s="426"/>
      <c r="M148" s="14"/>
      <c r="N148" s="91"/>
      <c r="O148" s="230">
        <v>2024</v>
      </c>
      <c r="P148" s="231"/>
      <c r="Q148" s="230" t="s">
        <v>198</v>
      </c>
    </row>
    <row r="149" spans="1:17" ht="45" x14ac:dyDescent="0.25">
      <c r="A149" s="363"/>
      <c r="B149" s="364" t="s">
        <v>210</v>
      </c>
      <c r="C149" s="462">
        <v>3647797185</v>
      </c>
      <c r="D149" s="462"/>
      <c r="E149" s="462"/>
      <c r="F149" s="462"/>
      <c r="G149" s="462"/>
      <c r="H149" s="462"/>
      <c r="I149" s="462">
        <v>3647797185</v>
      </c>
      <c r="J149" s="463"/>
      <c r="K149" s="384" t="s">
        <v>438</v>
      </c>
      <c r="L149" s="368" t="s">
        <v>203</v>
      </c>
      <c r="M149" s="59">
        <v>4</v>
      </c>
      <c r="N149" s="91" t="s">
        <v>202</v>
      </c>
      <c r="O149" s="230">
        <v>2024</v>
      </c>
      <c r="P149" s="231"/>
      <c r="Q149" s="230" t="s">
        <v>198</v>
      </c>
    </row>
    <row r="150" spans="1:17" x14ac:dyDescent="0.25">
      <c r="A150" s="354" t="s">
        <v>27</v>
      </c>
      <c r="B150" s="356" t="s">
        <v>136</v>
      </c>
      <c r="C150" s="464">
        <v>2</v>
      </c>
      <c r="D150" s="464">
        <v>0</v>
      </c>
      <c r="E150" s="464">
        <v>0</v>
      </c>
      <c r="F150" s="464">
        <v>0</v>
      </c>
      <c r="G150" s="464">
        <v>0</v>
      </c>
      <c r="H150" s="464">
        <v>0</v>
      </c>
      <c r="I150" s="464">
        <v>2</v>
      </c>
      <c r="J150" s="465">
        <v>0</v>
      </c>
      <c r="K150" s="368"/>
      <c r="L150" s="426"/>
      <c r="M150" s="59"/>
      <c r="N150" s="91"/>
      <c r="O150" s="231">
        <v>2023</v>
      </c>
      <c r="P150" s="231" t="s">
        <v>35</v>
      </c>
      <c r="Q150" s="230" t="s">
        <v>198</v>
      </c>
    </row>
    <row r="151" spans="1:17" ht="30" x14ac:dyDescent="0.25">
      <c r="A151" s="363" t="s">
        <v>25</v>
      </c>
      <c r="B151" s="364" t="s">
        <v>212</v>
      </c>
      <c r="C151" s="462">
        <v>2</v>
      </c>
      <c r="D151" s="462">
        <v>0</v>
      </c>
      <c r="E151" s="462">
        <v>0</v>
      </c>
      <c r="F151" s="462">
        <v>0</v>
      </c>
      <c r="G151" s="462">
        <v>0</v>
      </c>
      <c r="H151" s="462">
        <v>0</v>
      </c>
      <c r="I151" s="462">
        <v>2</v>
      </c>
      <c r="J151" s="463">
        <v>0</v>
      </c>
      <c r="K151" s="368"/>
      <c r="L151" s="426"/>
      <c r="M151" s="59"/>
      <c r="N151" s="91"/>
      <c r="O151" s="231">
        <v>2023</v>
      </c>
      <c r="P151" s="231"/>
      <c r="Q151" s="230" t="s">
        <v>198</v>
      </c>
    </row>
    <row r="152" spans="1:17" ht="45" x14ac:dyDescent="0.25">
      <c r="A152" s="363"/>
      <c r="B152" s="364" t="s">
        <v>213</v>
      </c>
      <c r="C152" s="462">
        <v>2</v>
      </c>
      <c r="D152" s="462"/>
      <c r="E152" s="462"/>
      <c r="F152" s="462"/>
      <c r="G152" s="462"/>
      <c r="H152" s="462"/>
      <c r="I152" s="462">
        <v>2</v>
      </c>
      <c r="J152" s="463"/>
      <c r="K152" s="384" t="s">
        <v>438</v>
      </c>
      <c r="L152" s="368" t="s">
        <v>203</v>
      </c>
      <c r="M152" s="59">
        <v>4</v>
      </c>
      <c r="N152" s="91" t="s">
        <v>202</v>
      </c>
      <c r="O152" s="231">
        <v>2023</v>
      </c>
      <c r="P152" s="231"/>
      <c r="Q152" s="230" t="s">
        <v>198</v>
      </c>
    </row>
    <row r="153" spans="1:17" x14ac:dyDescent="0.25">
      <c r="A153" s="354" t="s">
        <v>68</v>
      </c>
      <c r="B153" s="356" t="s">
        <v>214</v>
      </c>
      <c r="C153" s="464">
        <v>1951847587</v>
      </c>
      <c r="D153" s="464">
        <v>0</v>
      </c>
      <c r="E153" s="464">
        <v>0</v>
      </c>
      <c r="F153" s="464">
        <v>0</v>
      </c>
      <c r="G153" s="464">
        <v>0</v>
      </c>
      <c r="H153" s="464">
        <v>0</v>
      </c>
      <c r="I153" s="464">
        <v>1951847587</v>
      </c>
      <c r="J153" s="463"/>
      <c r="K153" s="368"/>
      <c r="L153" s="426"/>
      <c r="M153" s="59"/>
      <c r="N153" s="91"/>
      <c r="O153" s="231">
        <v>2017</v>
      </c>
      <c r="P153" s="231" t="s">
        <v>35</v>
      </c>
      <c r="Q153" s="230" t="s">
        <v>198</v>
      </c>
    </row>
    <row r="154" spans="1:17" ht="30" x14ac:dyDescent="0.25">
      <c r="A154" s="363" t="s">
        <v>25</v>
      </c>
      <c r="B154" s="364" t="s">
        <v>215</v>
      </c>
      <c r="C154" s="462">
        <v>1951847587</v>
      </c>
      <c r="D154" s="462">
        <v>0</v>
      </c>
      <c r="E154" s="462">
        <v>0</v>
      </c>
      <c r="F154" s="462">
        <v>0</v>
      </c>
      <c r="G154" s="462">
        <v>0</v>
      </c>
      <c r="H154" s="462">
        <v>0</v>
      </c>
      <c r="I154" s="462">
        <v>1951847587</v>
      </c>
      <c r="J154" s="463"/>
      <c r="K154" s="368"/>
      <c r="L154" s="426"/>
      <c r="M154" s="59"/>
      <c r="N154" s="91"/>
      <c r="O154" s="231">
        <v>2017</v>
      </c>
      <c r="P154" s="231"/>
      <c r="Q154" s="230" t="s">
        <v>198</v>
      </c>
    </row>
    <row r="155" spans="1:17" ht="45" x14ac:dyDescent="0.25">
      <c r="A155" s="363"/>
      <c r="B155" s="466" t="s">
        <v>216</v>
      </c>
      <c r="C155" s="462">
        <v>1951847587</v>
      </c>
      <c r="D155" s="462"/>
      <c r="E155" s="462"/>
      <c r="F155" s="462"/>
      <c r="G155" s="462"/>
      <c r="H155" s="462"/>
      <c r="I155" s="462">
        <v>1951847587</v>
      </c>
      <c r="J155" s="463"/>
      <c r="K155" s="384" t="s">
        <v>438</v>
      </c>
      <c r="L155" s="368" t="s">
        <v>203</v>
      </c>
      <c r="M155" s="59">
        <v>4</v>
      </c>
      <c r="N155" s="91" t="s">
        <v>202</v>
      </c>
      <c r="O155" s="231">
        <v>2017</v>
      </c>
      <c r="P155" s="231"/>
      <c r="Q155" s="230" t="s">
        <v>198</v>
      </c>
    </row>
    <row r="156" spans="1:17" x14ac:dyDescent="0.25">
      <c r="A156" s="354" t="s">
        <v>86</v>
      </c>
      <c r="B156" s="356" t="s">
        <v>28</v>
      </c>
      <c r="C156" s="464">
        <v>1181341000</v>
      </c>
      <c r="D156" s="464">
        <v>0</v>
      </c>
      <c r="E156" s="464">
        <v>0</v>
      </c>
      <c r="F156" s="464">
        <v>0</v>
      </c>
      <c r="G156" s="464">
        <v>0</v>
      </c>
      <c r="H156" s="464">
        <v>0</v>
      </c>
      <c r="I156" s="464">
        <v>1181341000</v>
      </c>
      <c r="J156" s="463"/>
      <c r="K156" s="368"/>
      <c r="L156" s="426"/>
      <c r="M156" s="59"/>
      <c r="N156" s="91"/>
      <c r="O156" s="231">
        <v>2016</v>
      </c>
      <c r="P156" s="231" t="s">
        <v>35</v>
      </c>
      <c r="Q156" s="230" t="s">
        <v>198</v>
      </c>
    </row>
    <row r="157" spans="1:17" ht="30" x14ac:dyDescent="0.25">
      <c r="A157" s="363" t="s">
        <v>25</v>
      </c>
      <c r="B157" s="364" t="s">
        <v>217</v>
      </c>
      <c r="C157" s="462">
        <v>1181341000</v>
      </c>
      <c r="D157" s="462">
        <v>0</v>
      </c>
      <c r="E157" s="462">
        <v>0</v>
      </c>
      <c r="F157" s="462">
        <v>0</v>
      </c>
      <c r="G157" s="462">
        <v>0</v>
      </c>
      <c r="H157" s="462">
        <v>0</v>
      </c>
      <c r="I157" s="462">
        <v>1181341000</v>
      </c>
      <c r="J157" s="463"/>
      <c r="K157" s="368"/>
      <c r="L157" s="426"/>
      <c r="M157" s="59"/>
      <c r="N157" s="91"/>
      <c r="O157" s="231">
        <v>2016</v>
      </c>
      <c r="P157" s="231"/>
      <c r="Q157" s="230" t="s">
        <v>198</v>
      </c>
    </row>
    <row r="158" spans="1:17" ht="45" x14ac:dyDescent="0.25">
      <c r="A158" s="363"/>
      <c r="B158" s="466" t="s">
        <v>218</v>
      </c>
      <c r="C158" s="462">
        <v>1181341000</v>
      </c>
      <c r="D158" s="462"/>
      <c r="E158" s="462"/>
      <c r="F158" s="462"/>
      <c r="G158" s="462"/>
      <c r="H158" s="462"/>
      <c r="I158" s="462">
        <v>1181341000</v>
      </c>
      <c r="J158" s="463"/>
      <c r="K158" s="384" t="s">
        <v>438</v>
      </c>
      <c r="L158" s="368" t="s">
        <v>203</v>
      </c>
      <c r="M158" s="59">
        <v>4</v>
      </c>
      <c r="N158" s="91" t="s">
        <v>202</v>
      </c>
      <c r="O158" s="231">
        <v>2016</v>
      </c>
      <c r="P158" s="231"/>
      <c r="Q158" s="230" t="s">
        <v>198</v>
      </c>
    </row>
    <row r="159" spans="1:17" x14ac:dyDescent="0.25">
      <c r="A159" s="354" t="s">
        <v>95</v>
      </c>
      <c r="B159" s="356" t="s">
        <v>219</v>
      </c>
      <c r="C159" s="464">
        <v>215945497</v>
      </c>
      <c r="D159" s="464">
        <v>0</v>
      </c>
      <c r="E159" s="464">
        <v>0</v>
      </c>
      <c r="F159" s="464">
        <v>0</v>
      </c>
      <c r="G159" s="464">
        <v>0</v>
      </c>
      <c r="H159" s="464">
        <v>0</v>
      </c>
      <c r="I159" s="464">
        <v>215945497</v>
      </c>
      <c r="J159" s="463"/>
      <c r="K159" s="368"/>
      <c r="L159" s="426"/>
      <c r="M159" s="59"/>
      <c r="N159" s="91"/>
      <c r="O159" s="231">
        <v>2013</v>
      </c>
      <c r="P159" s="231" t="s">
        <v>35</v>
      </c>
      <c r="Q159" s="230" t="s">
        <v>198</v>
      </c>
    </row>
    <row r="160" spans="1:17" ht="45" x14ac:dyDescent="0.25">
      <c r="A160" s="363" t="s">
        <v>25</v>
      </c>
      <c r="B160" s="364" t="s">
        <v>220</v>
      </c>
      <c r="C160" s="462">
        <v>215945497</v>
      </c>
      <c r="D160" s="462">
        <v>0</v>
      </c>
      <c r="E160" s="462">
        <v>0</v>
      </c>
      <c r="F160" s="462">
        <v>0</v>
      </c>
      <c r="G160" s="462">
        <v>0</v>
      </c>
      <c r="H160" s="462">
        <v>0</v>
      </c>
      <c r="I160" s="462">
        <v>215945497</v>
      </c>
      <c r="J160" s="463"/>
      <c r="K160" s="368"/>
      <c r="L160" s="426"/>
      <c r="M160" s="59"/>
      <c r="N160" s="91"/>
      <c r="O160" s="231">
        <v>2013</v>
      </c>
      <c r="P160" s="231"/>
      <c r="Q160" s="230" t="s">
        <v>198</v>
      </c>
    </row>
    <row r="161" spans="1:17" ht="45" x14ac:dyDescent="0.25">
      <c r="A161" s="363"/>
      <c r="B161" s="466" t="s">
        <v>221</v>
      </c>
      <c r="C161" s="462">
        <v>215945497</v>
      </c>
      <c r="D161" s="462"/>
      <c r="E161" s="462"/>
      <c r="F161" s="462"/>
      <c r="G161" s="462"/>
      <c r="H161" s="462"/>
      <c r="I161" s="462">
        <v>215945497</v>
      </c>
      <c r="J161" s="463"/>
      <c r="K161" s="384" t="s">
        <v>438</v>
      </c>
      <c r="L161" s="368" t="s">
        <v>203</v>
      </c>
      <c r="M161" s="59">
        <v>4</v>
      </c>
      <c r="N161" s="91" t="s">
        <v>202</v>
      </c>
      <c r="O161" s="231">
        <v>2013</v>
      </c>
      <c r="P161" s="231"/>
      <c r="Q161" s="230" t="s">
        <v>198</v>
      </c>
    </row>
    <row r="162" spans="1:17" x14ac:dyDescent="0.25">
      <c r="A162" s="354" t="s">
        <v>104</v>
      </c>
      <c r="B162" s="356" t="s">
        <v>222</v>
      </c>
      <c r="C162" s="464">
        <v>14791585450</v>
      </c>
      <c r="D162" s="464">
        <v>0</v>
      </c>
      <c r="E162" s="464">
        <v>0</v>
      </c>
      <c r="F162" s="464">
        <v>0</v>
      </c>
      <c r="G162" s="464">
        <v>0</v>
      </c>
      <c r="H162" s="464">
        <v>0</v>
      </c>
      <c r="I162" s="464">
        <v>14791585450</v>
      </c>
      <c r="J162" s="463"/>
      <c r="K162" s="368"/>
      <c r="L162" s="426"/>
      <c r="M162" s="59"/>
      <c r="N162" s="91"/>
      <c r="O162" s="231">
        <v>2011</v>
      </c>
      <c r="P162" s="231" t="s">
        <v>35</v>
      </c>
      <c r="Q162" s="230" t="s">
        <v>198</v>
      </c>
    </row>
    <row r="163" spans="1:17" ht="30" x14ac:dyDescent="0.25">
      <c r="A163" s="363" t="s">
        <v>25</v>
      </c>
      <c r="B163" s="364" t="s">
        <v>223</v>
      </c>
      <c r="C163" s="462">
        <v>14791585450</v>
      </c>
      <c r="D163" s="462">
        <v>0</v>
      </c>
      <c r="E163" s="462">
        <v>0</v>
      </c>
      <c r="F163" s="462">
        <v>0</v>
      </c>
      <c r="G163" s="462">
        <v>0</v>
      </c>
      <c r="H163" s="462">
        <v>0</v>
      </c>
      <c r="I163" s="462">
        <v>14791585450</v>
      </c>
      <c r="J163" s="463"/>
      <c r="K163" s="368"/>
      <c r="L163" s="426"/>
      <c r="M163" s="59"/>
      <c r="N163" s="91"/>
      <c r="O163" s="231">
        <v>2011</v>
      </c>
      <c r="P163" s="231"/>
      <c r="Q163" s="230" t="s">
        <v>198</v>
      </c>
    </row>
    <row r="164" spans="1:17" ht="45" x14ac:dyDescent="0.25">
      <c r="A164" s="363"/>
      <c r="B164" s="466" t="s">
        <v>224</v>
      </c>
      <c r="C164" s="462">
        <v>24000000</v>
      </c>
      <c r="D164" s="462"/>
      <c r="E164" s="462"/>
      <c r="F164" s="462"/>
      <c r="G164" s="462"/>
      <c r="H164" s="462"/>
      <c r="I164" s="462">
        <v>24000000</v>
      </c>
      <c r="J164" s="463"/>
      <c r="K164" s="384" t="s">
        <v>438</v>
      </c>
      <c r="L164" s="368" t="s">
        <v>203</v>
      </c>
      <c r="M164" s="59">
        <v>4</v>
      </c>
      <c r="N164" s="91" t="s">
        <v>202</v>
      </c>
      <c r="O164" s="231">
        <v>2011</v>
      </c>
      <c r="P164" s="231"/>
      <c r="Q164" s="230" t="s">
        <v>198</v>
      </c>
    </row>
    <row r="165" spans="1:17" ht="45" x14ac:dyDescent="0.25">
      <c r="A165" s="354"/>
      <c r="B165" s="466" t="s">
        <v>225</v>
      </c>
      <c r="C165" s="462">
        <v>200000</v>
      </c>
      <c r="D165" s="462"/>
      <c r="E165" s="462"/>
      <c r="F165" s="462"/>
      <c r="G165" s="462"/>
      <c r="H165" s="462"/>
      <c r="I165" s="462">
        <v>200000</v>
      </c>
      <c r="J165" s="463"/>
      <c r="K165" s="384" t="s">
        <v>438</v>
      </c>
      <c r="L165" s="368" t="s">
        <v>203</v>
      </c>
      <c r="M165" s="59">
        <v>4</v>
      </c>
      <c r="N165" s="91" t="s">
        <v>202</v>
      </c>
      <c r="O165" s="231">
        <v>2011</v>
      </c>
      <c r="P165" s="231"/>
      <c r="Q165" s="230" t="s">
        <v>198</v>
      </c>
    </row>
    <row r="166" spans="1:17" ht="45" x14ac:dyDescent="0.25">
      <c r="A166" s="354"/>
      <c r="B166" s="466" t="s">
        <v>226</v>
      </c>
      <c r="C166" s="462">
        <v>8767385450</v>
      </c>
      <c r="D166" s="462"/>
      <c r="E166" s="462"/>
      <c r="F166" s="462"/>
      <c r="G166" s="462"/>
      <c r="H166" s="462"/>
      <c r="I166" s="462">
        <v>8767385450</v>
      </c>
      <c r="J166" s="463"/>
      <c r="K166" s="384" t="s">
        <v>438</v>
      </c>
      <c r="L166" s="368" t="s">
        <v>203</v>
      </c>
      <c r="M166" s="59">
        <v>4</v>
      </c>
      <c r="N166" s="91" t="s">
        <v>202</v>
      </c>
      <c r="O166" s="231">
        <v>2011</v>
      </c>
      <c r="P166" s="231"/>
      <c r="Q166" s="230" t="s">
        <v>198</v>
      </c>
    </row>
    <row r="167" spans="1:17" ht="45" x14ac:dyDescent="0.25">
      <c r="A167" s="354"/>
      <c r="B167" s="466" t="s">
        <v>227</v>
      </c>
      <c r="C167" s="462">
        <v>6000000000</v>
      </c>
      <c r="D167" s="462"/>
      <c r="E167" s="462"/>
      <c r="F167" s="462"/>
      <c r="G167" s="462"/>
      <c r="H167" s="462"/>
      <c r="I167" s="462">
        <v>6000000000</v>
      </c>
      <c r="J167" s="463"/>
      <c r="K167" s="384" t="s">
        <v>438</v>
      </c>
      <c r="L167" s="368" t="s">
        <v>203</v>
      </c>
      <c r="M167" s="59">
        <v>4</v>
      </c>
      <c r="N167" s="91" t="s">
        <v>202</v>
      </c>
      <c r="O167" s="231">
        <v>2011</v>
      </c>
      <c r="P167" s="231"/>
      <c r="Q167" s="230" t="s">
        <v>198</v>
      </c>
    </row>
    <row r="168" spans="1:17" x14ac:dyDescent="0.25">
      <c r="A168" s="363"/>
      <c r="B168" s="467" t="s">
        <v>228</v>
      </c>
      <c r="C168" s="359">
        <v>43682957157</v>
      </c>
      <c r="D168" s="359">
        <v>29837520</v>
      </c>
      <c r="E168" s="359">
        <v>0</v>
      </c>
      <c r="F168" s="359">
        <v>0</v>
      </c>
      <c r="G168" s="359">
        <v>29837520</v>
      </c>
      <c r="H168" s="359">
        <v>0</v>
      </c>
      <c r="I168" s="359">
        <v>43653119637</v>
      </c>
      <c r="J168" s="410">
        <v>0</v>
      </c>
      <c r="K168" s="348"/>
      <c r="L168" s="347"/>
      <c r="M168" s="262"/>
      <c r="N168" s="263"/>
      <c r="O168" s="223" t="s">
        <v>38</v>
      </c>
      <c r="P168" s="223" t="s">
        <v>38</v>
      </c>
      <c r="Q168" s="223" t="s">
        <v>229</v>
      </c>
    </row>
    <row r="169" spans="1:17" x14ac:dyDescent="0.25">
      <c r="A169" s="354" t="s">
        <v>18</v>
      </c>
      <c r="B169" s="356" t="s">
        <v>69</v>
      </c>
      <c r="C169" s="468">
        <v>43653119637</v>
      </c>
      <c r="D169" s="468">
        <v>0</v>
      </c>
      <c r="E169" s="468">
        <v>0</v>
      </c>
      <c r="F169" s="468">
        <v>0</v>
      </c>
      <c r="G169" s="468">
        <v>0</v>
      </c>
      <c r="H169" s="468">
        <v>0</v>
      </c>
      <c r="I169" s="468">
        <v>43653119637</v>
      </c>
      <c r="J169" s="369"/>
      <c r="K169" s="368"/>
      <c r="L169" s="369"/>
      <c r="M169" s="59"/>
      <c r="N169" s="15"/>
      <c r="O169" s="229">
        <v>2022</v>
      </c>
      <c r="P169" s="229" t="s">
        <v>35</v>
      </c>
      <c r="Q169" s="223" t="s">
        <v>229</v>
      </c>
    </row>
    <row r="170" spans="1:17" ht="45" x14ac:dyDescent="0.25">
      <c r="A170" s="354" t="s">
        <v>25</v>
      </c>
      <c r="B170" s="356" t="s">
        <v>230</v>
      </c>
      <c r="C170" s="464">
        <v>43653119637</v>
      </c>
      <c r="D170" s="469"/>
      <c r="E170" s="469"/>
      <c r="F170" s="469"/>
      <c r="G170" s="469"/>
      <c r="H170" s="469"/>
      <c r="I170" s="464">
        <v>43653119637</v>
      </c>
      <c r="J170" s="362"/>
      <c r="K170" s="470" t="s">
        <v>231</v>
      </c>
      <c r="L170" s="470" t="s">
        <v>232</v>
      </c>
      <c r="M170" s="59">
        <v>1</v>
      </c>
      <c r="N170" s="59" t="s">
        <v>229</v>
      </c>
      <c r="O170" s="229">
        <v>2022</v>
      </c>
      <c r="P170" s="237"/>
      <c r="Q170" s="223" t="s">
        <v>229</v>
      </c>
    </row>
    <row r="171" spans="1:17" ht="60" x14ac:dyDescent="0.25">
      <c r="A171" s="363" t="s">
        <v>233</v>
      </c>
      <c r="B171" s="364" t="s">
        <v>234</v>
      </c>
      <c r="C171" s="462">
        <v>41184313111</v>
      </c>
      <c r="D171" s="417"/>
      <c r="E171" s="417"/>
      <c r="F171" s="417"/>
      <c r="G171" s="417"/>
      <c r="H171" s="417"/>
      <c r="I171" s="471">
        <v>41184313111</v>
      </c>
      <c r="J171" s="369"/>
      <c r="K171" s="470"/>
      <c r="L171" s="369"/>
      <c r="M171" s="59"/>
      <c r="N171" s="59"/>
      <c r="O171" s="229">
        <v>2022</v>
      </c>
      <c r="Q171" s="223" t="s">
        <v>229</v>
      </c>
    </row>
    <row r="172" spans="1:17" ht="30" x14ac:dyDescent="0.25">
      <c r="A172" s="363" t="s">
        <v>233</v>
      </c>
      <c r="B172" s="364" t="s">
        <v>235</v>
      </c>
      <c r="C172" s="462">
        <v>2468806526</v>
      </c>
      <c r="D172" s="417"/>
      <c r="E172" s="417"/>
      <c r="F172" s="417"/>
      <c r="G172" s="417"/>
      <c r="H172" s="417"/>
      <c r="I172" s="472">
        <v>2468806526</v>
      </c>
      <c r="J172" s="369"/>
      <c r="K172" s="470"/>
      <c r="L172" s="369"/>
      <c r="M172" s="59"/>
      <c r="N172" s="59"/>
      <c r="O172" s="229">
        <v>2022</v>
      </c>
      <c r="Q172" s="223" t="s">
        <v>229</v>
      </c>
    </row>
    <row r="173" spans="1:17" x14ac:dyDescent="0.25">
      <c r="A173" s="354" t="s">
        <v>27</v>
      </c>
      <c r="B173" s="356" t="s">
        <v>236</v>
      </c>
      <c r="C173" s="468">
        <v>29837520</v>
      </c>
      <c r="D173" s="468">
        <v>29837520</v>
      </c>
      <c r="E173" s="468">
        <v>0</v>
      </c>
      <c r="F173" s="468">
        <v>0</v>
      </c>
      <c r="G173" s="468">
        <v>29837520</v>
      </c>
      <c r="H173" s="468">
        <v>0</v>
      </c>
      <c r="I173" s="468">
        <v>0</v>
      </c>
      <c r="J173" s="369"/>
      <c r="K173" s="368"/>
      <c r="L173" s="369"/>
      <c r="M173" s="59"/>
      <c r="N173" s="15"/>
      <c r="O173" s="229">
        <v>2019</v>
      </c>
      <c r="P173" s="229" t="s">
        <v>35</v>
      </c>
      <c r="Q173" s="223" t="s">
        <v>229</v>
      </c>
    </row>
    <row r="174" spans="1:17" ht="45" x14ac:dyDescent="0.25">
      <c r="A174" s="354" t="s">
        <v>25</v>
      </c>
      <c r="B174" s="356" t="s">
        <v>237</v>
      </c>
      <c r="C174" s="464">
        <v>29837520</v>
      </c>
      <c r="D174" s="464">
        <v>29837520</v>
      </c>
      <c r="E174" s="469"/>
      <c r="F174" s="469"/>
      <c r="G174" s="464">
        <v>29837520</v>
      </c>
      <c r="H174" s="469"/>
      <c r="I174" s="464"/>
      <c r="J174" s="362"/>
      <c r="K174" s="384" t="s">
        <v>438</v>
      </c>
      <c r="L174" s="470" t="s">
        <v>239</v>
      </c>
      <c r="M174" s="59">
        <v>1</v>
      </c>
      <c r="N174" s="59" t="s">
        <v>229</v>
      </c>
      <c r="O174" s="229">
        <v>2019</v>
      </c>
      <c r="P174" s="237"/>
      <c r="Q174" s="223" t="s">
        <v>229</v>
      </c>
    </row>
    <row r="175" spans="1:17" ht="45" x14ac:dyDescent="0.25">
      <c r="A175" s="363" t="s">
        <v>233</v>
      </c>
      <c r="B175" s="364" t="s">
        <v>240</v>
      </c>
      <c r="C175" s="462">
        <v>29837520</v>
      </c>
      <c r="D175" s="462">
        <v>29837520</v>
      </c>
      <c r="E175" s="417"/>
      <c r="F175" s="417"/>
      <c r="G175" s="471">
        <v>29837520</v>
      </c>
      <c r="H175" s="417"/>
      <c r="I175" s="471"/>
      <c r="J175" s="369"/>
      <c r="K175" s="470"/>
      <c r="L175" s="470"/>
      <c r="M175" s="59"/>
      <c r="N175" s="59"/>
      <c r="O175" s="229">
        <v>2019</v>
      </c>
      <c r="Q175" s="223" t="s">
        <v>229</v>
      </c>
    </row>
    <row r="176" spans="1:17" x14ac:dyDescent="0.25">
      <c r="A176" s="363"/>
      <c r="B176" s="422" t="s">
        <v>241</v>
      </c>
      <c r="C176" s="359">
        <v>1322089505588</v>
      </c>
      <c r="D176" s="359">
        <v>350</v>
      </c>
      <c r="E176" s="346"/>
      <c r="F176" s="359">
        <v>350</v>
      </c>
      <c r="G176" s="346"/>
      <c r="H176" s="346"/>
      <c r="I176" s="359">
        <v>1322089505238</v>
      </c>
      <c r="J176" s="409"/>
      <c r="K176" s="348"/>
      <c r="L176" s="347"/>
      <c r="M176" s="262"/>
      <c r="N176" s="151" t="s">
        <v>242</v>
      </c>
      <c r="O176" s="223" t="s">
        <v>38</v>
      </c>
      <c r="P176" s="223" t="s">
        <v>38</v>
      </c>
      <c r="Q176" s="223" t="s">
        <v>243</v>
      </c>
    </row>
    <row r="177" spans="1:17" x14ac:dyDescent="0.25">
      <c r="A177" s="473" t="s">
        <v>18</v>
      </c>
      <c r="B177" s="474" t="s">
        <v>119</v>
      </c>
      <c r="C177" s="475">
        <v>212607720848</v>
      </c>
      <c r="D177" s="475">
        <v>350</v>
      </c>
      <c r="E177" s="475">
        <v>0</v>
      </c>
      <c r="F177" s="475">
        <v>350</v>
      </c>
      <c r="G177" s="475">
        <v>0</v>
      </c>
      <c r="H177" s="475">
        <v>0</v>
      </c>
      <c r="I177" s="475">
        <v>212607720498</v>
      </c>
      <c r="J177" s="476"/>
      <c r="K177" s="477"/>
      <c r="L177" s="478"/>
      <c r="M177" s="328"/>
      <c r="N177" s="151" t="s">
        <v>242</v>
      </c>
      <c r="O177" s="238">
        <v>2024</v>
      </c>
      <c r="P177" s="238" t="s">
        <v>35</v>
      </c>
      <c r="Q177" s="223" t="s">
        <v>243</v>
      </c>
    </row>
    <row r="178" spans="1:17" x14ac:dyDescent="0.25">
      <c r="A178" s="354" t="s">
        <v>25</v>
      </c>
      <c r="B178" s="356" t="s">
        <v>244</v>
      </c>
      <c r="C178" s="359">
        <v>42307465758</v>
      </c>
      <c r="D178" s="359">
        <v>350</v>
      </c>
      <c r="E178" s="359"/>
      <c r="F178" s="359">
        <v>350</v>
      </c>
      <c r="G178" s="359"/>
      <c r="H178" s="359"/>
      <c r="I178" s="359">
        <v>42307465408</v>
      </c>
      <c r="J178" s="410"/>
      <c r="K178" s="432"/>
      <c r="L178" s="362"/>
      <c r="M178" s="14"/>
      <c r="N178" s="14" t="s">
        <v>242</v>
      </c>
      <c r="O178" s="238">
        <v>2024</v>
      </c>
      <c r="P178" s="237"/>
      <c r="Q178" s="223" t="s">
        <v>243</v>
      </c>
    </row>
    <row r="179" spans="1:17" ht="45" x14ac:dyDescent="0.25">
      <c r="A179" s="363"/>
      <c r="B179" s="364" t="s">
        <v>245</v>
      </c>
      <c r="C179" s="365">
        <v>350</v>
      </c>
      <c r="D179" s="365">
        <v>350</v>
      </c>
      <c r="E179" s="365"/>
      <c r="F179" s="365">
        <v>350</v>
      </c>
      <c r="G179" s="365"/>
      <c r="H179" s="365"/>
      <c r="I179" s="365"/>
      <c r="J179" s="412"/>
      <c r="K179" s="425" t="s">
        <v>246</v>
      </c>
      <c r="L179" s="369"/>
      <c r="M179" s="14">
        <v>2</v>
      </c>
      <c r="N179" s="59" t="s">
        <v>242</v>
      </c>
      <c r="O179" s="238">
        <v>2024</v>
      </c>
      <c r="Q179" s="223" t="s">
        <v>243</v>
      </c>
    </row>
    <row r="180" spans="1:17" ht="30" x14ac:dyDescent="0.25">
      <c r="A180" s="363"/>
      <c r="B180" s="364" t="s">
        <v>247</v>
      </c>
      <c r="C180" s="365">
        <v>13283522853</v>
      </c>
      <c r="D180" s="365">
        <v>0</v>
      </c>
      <c r="E180" s="365"/>
      <c r="F180" s="365"/>
      <c r="G180" s="365"/>
      <c r="H180" s="365"/>
      <c r="I180" s="365">
        <v>13283522853</v>
      </c>
      <c r="J180" s="412"/>
      <c r="K180" s="384" t="s">
        <v>438</v>
      </c>
      <c r="L180" s="369"/>
      <c r="M180" s="14">
        <v>4</v>
      </c>
      <c r="N180" s="59" t="s">
        <v>242</v>
      </c>
      <c r="O180" s="238">
        <v>2024</v>
      </c>
      <c r="Q180" s="223" t="s">
        <v>243</v>
      </c>
    </row>
    <row r="181" spans="1:17" ht="30" x14ac:dyDescent="0.25">
      <c r="A181" s="363"/>
      <c r="B181" s="364" t="s">
        <v>249</v>
      </c>
      <c r="C181" s="365">
        <v>27187000000</v>
      </c>
      <c r="D181" s="365">
        <v>0</v>
      </c>
      <c r="E181" s="365"/>
      <c r="F181" s="365"/>
      <c r="G181" s="365"/>
      <c r="H181" s="365"/>
      <c r="I181" s="365">
        <v>27187000000</v>
      </c>
      <c r="J181" s="412"/>
      <c r="K181" s="384" t="s">
        <v>438</v>
      </c>
      <c r="L181" s="369"/>
      <c r="M181" s="14">
        <v>4</v>
      </c>
      <c r="N181" s="59" t="s">
        <v>242</v>
      </c>
      <c r="O181" s="238">
        <v>2024</v>
      </c>
      <c r="Q181" s="223" t="s">
        <v>243</v>
      </c>
    </row>
    <row r="182" spans="1:17" ht="30" x14ac:dyDescent="0.25">
      <c r="A182" s="363"/>
      <c r="B182" s="364" t="s">
        <v>250</v>
      </c>
      <c r="C182" s="365">
        <v>1836942555</v>
      </c>
      <c r="D182" s="365">
        <v>0</v>
      </c>
      <c r="E182" s="365"/>
      <c r="F182" s="365"/>
      <c r="G182" s="365"/>
      <c r="H182" s="365"/>
      <c r="I182" s="365">
        <v>1836942555</v>
      </c>
      <c r="J182" s="412"/>
      <c r="K182" s="384" t="s">
        <v>438</v>
      </c>
      <c r="L182" s="369"/>
      <c r="M182" s="14">
        <v>4</v>
      </c>
      <c r="N182" s="59" t="s">
        <v>242</v>
      </c>
      <c r="O182" s="238">
        <v>2024</v>
      </c>
      <c r="Q182" s="223" t="s">
        <v>243</v>
      </c>
    </row>
    <row r="183" spans="1:17" ht="28.5" x14ac:dyDescent="0.25">
      <c r="A183" s="432" t="s">
        <v>26</v>
      </c>
      <c r="B183" s="356" t="s">
        <v>251</v>
      </c>
      <c r="C183" s="359">
        <v>1654264194</v>
      </c>
      <c r="D183" s="359">
        <v>0</v>
      </c>
      <c r="E183" s="359"/>
      <c r="F183" s="359"/>
      <c r="G183" s="359"/>
      <c r="H183" s="359"/>
      <c r="I183" s="359">
        <v>1654264194</v>
      </c>
      <c r="J183" s="410"/>
      <c r="K183" s="432"/>
      <c r="L183" s="362"/>
      <c r="M183" s="14"/>
      <c r="N183" s="14" t="s">
        <v>242</v>
      </c>
      <c r="O183" s="238">
        <v>2024</v>
      </c>
      <c r="P183" s="237"/>
      <c r="Q183" s="223" t="s">
        <v>243</v>
      </c>
    </row>
    <row r="184" spans="1:17" ht="135" x14ac:dyDescent="0.25">
      <c r="A184" s="363"/>
      <c r="B184" s="364" t="s">
        <v>252</v>
      </c>
      <c r="C184" s="365">
        <v>1119264194</v>
      </c>
      <c r="D184" s="365">
        <v>0</v>
      </c>
      <c r="E184" s="417"/>
      <c r="F184" s="417"/>
      <c r="G184" s="417"/>
      <c r="H184" s="417"/>
      <c r="I184" s="427">
        <v>1119264194</v>
      </c>
      <c r="J184" s="369"/>
      <c r="K184" s="384" t="s">
        <v>438</v>
      </c>
      <c r="L184" s="369"/>
      <c r="M184" s="14">
        <v>4</v>
      </c>
      <c r="N184" s="59" t="s">
        <v>242</v>
      </c>
      <c r="O184" s="238">
        <v>2024</v>
      </c>
      <c r="Q184" s="223" t="s">
        <v>243</v>
      </c>
    </row>
    <row r="185" spans="1:17" ht="90" x14ac:dyDescent="0.25">
      <c r="A185" s="363"/>
      <c r="B185" s="364" t="s">
        <v>253</v>
      </c>
      <c r="C185" s="365">
        <v>535000000</v>
      </c>
      <c r="D185" s="365">
        <v>0</v>
      </c>
      <c r="E185" s="417"/>
      <c r="F185" s="417"/>
      <c r="G185" s="417"/>
      <c r="H185" s="417"/>
      <c r="I185" s="427">
        <v>535000000</v>
      </c>
      <c r="J185" s="369"/>
      <c r="K185" s="384" t="s">
        <v>438</v>
      </c>
      <c r="L185" s="369"/>
      <c r="M185" s="14">
        <v>4</v>
      </c>
      <c r="N185" s="59" t="s">
        <v>242</v>
      </c>
      <c r="O185" s="238">
        <v>2024</v>
      </c>
      <c r="Q185" s="223" t="s">
        <v>243</v>
      </c>
    </row>
    <row r="186" spans="1:17" ht="28.5" x14ac:dyDescent="0.25">
      <c r="A186" s="432" t="s">
        <v>58</v>
      </c>
      <c r="B186" s="356" t="s">
        <v>254</v>
      </c>
      <c r="C186" s="359">
        <v>164800000000</v>
      </c>
      <c r="D186" s="359">
        <v>0</v>
      </c>
      <c r="E186" s="469"/>
      <c r="F186" s="469"/>
      <c r="G186" s="469"/>
      <c r="H186" s="469"/>
      <c r="I186" s="359">
        <v>164800000000</v>
      </c>
      <c r="J186" s="362"/>
      <c r="K186" s="432"/>
      <c r="L186" s="362"/>
      <c r="M186" s="14"/>
      <c r="N186" s="14" t="s">
        <v>242</v>
      </c>
      <c r="O186" s="238">
        <v>2024</v>
      </c>
      <c r="P186" s="237"/>
      <c r="Q186" s="223" t="s">
        <v>243</v>
      </c>
    </row>
    <row r="187" spans="1:17" ht="30" x14ac:dyDescent="0.25">
      <c r="A187" s="363"/>
      <c r="B187" s="364" t="s">
        <v>255</v>
      </c>
      <c r="C187" s="365">
        <v>164800000000</v>
      </c>
      <c r="D187" s="365">
        <v>0</v>
      </c>
      <c r="E187" s="417"/>
      <c r="F187" s="417"/>
      <c r="G187" s="417"/>
      <c r="H187" s="417"/>
      <c r="I187" s="427">
        <v>164800000000</v>
      </c>
      <c r="J187" s="369"/>
      <c r="K187" s="384" t="s">
        <v>438</v>
      </c>
      <c r="L187" s="369"/>
      <c r="M187" s="14">
        <v>4</v>
      </c>
      <c r="N187" s="59" t="s">
        <v>242</v>
      </c>
      <c r="O187" s="238">
        <v>2024</v>
      </c>
      <c r="Q187" s="223" t="s">
        <v>243</v>
      </c>
    </row>
    <row r="188" spans="1:17" ht="28.5" x14ac:dyDescent="0.25">
      <c r="A188" s="432" t="s">
        <v>256</v>
      </c>
      <c r="B188" s="356" t="s">
        <v>257</v>
      </c>
      <c r="C188" s="359">
        <v>3845990896</v>
      </c>
      <c r="D188" s="359">
        <v>0</v>
      </c>
      <c r="E188" s="469"/>
      <c r="F188" s="469"/>
      <c r="G188" s="469"/>
      <c r="H188" s="469"/>
      <c r="I188" s="479">
        <v>3845990896</v>
      </c>
      <c r="J188" s="362"/>
      <c r="K188" s="432"/>
      <c r="L188" s="362"/>
      <c r="M188" s="14"/>
      <c r="N188" s="59" t="s">
        <v>242</v>
      </c>
      <c r="O188" s="238">
        <v>2024</v>
      </c>
      <c r="P188" s="237"/>
      <c r="Q188" s="223" t="s">
        <v>243</v>
      </c>
    </row>
    <row r="189" spans="1:17" ht="30" x14ac:dyDescent="0.25">
      <c r="A189" s="363"/>
      <c r="B189" s="364" t="s">
        <v>258</v>
      </c>
      <c r="C189" s="365">
        <v>1450014896</v>
      </c>
      <c r="D189" s="365">
        <v>0</v>
      </c>
      <c r="E189" s="417"/>
      <c r="F189" s="417"/>
      <c r="G189" s="417"/>
      <c r="H189" s="417"/>
      <c r="I189" s="427">
        <v>1450014896</v>
      </c>
      <c r="J189" s="369"/>
      <c r="K189" s="384" t="s">
        <v>438</v>
      </c>
      <c r="L189" s="369"/>
      <c r="M189" s="14">
        <v>4</v>
      </c>
      <c r="N189" s="59" t="s">
        <v>242</v>
      </c>
      <c r="O189" s="238">
        <v>2024</v>
      </c>
      <c r="Q189" s="223" t="s">
        <v>243</v>
      </c>
    </row>
    <row r="190" spans="1:17" ht="60" x14ac:dyDescent="0.25">
      <c r="A190" s="363"/>
      <c r="B190" s="364" t="s">
        <v>259</v>
      </c>
      <c r="C190" s="365">
        <v>2395976000</v>
      </c>
      <c r="D190" s="365">
        <v>0</v>
      </c>
      <c r="E190" s="417"/>
      <c r="F190" s="417"/>
      <c r="G190" s="417"/>
      <c r="H190" s="417"/>
      <c r="I190" s="427">
        <v>2395976000</v>
      </c>
      <c r="J190" s="369"/>
      <c r="K190" s="384" t="s">
        <v>438</v>
      </c>
      <c r="L190" s="369"/>
      <c r="M190" s="14">
        <v>4</v>
      </c>
      <c r="N190" s="59" t="s">
        <v>242</v>
      </c>
      <c r="O190" s="238">
        <v>2024</v>
      </c>
      <c r="Q190" s="223" t="s">
        <v>243</v>
      </c>
    </row>
    <row r="191" spans="1:17" x14ac:dyDescent="0.25">
      <c r="A191" s="473" t="s">
        <v>27</v>
      </c>
      <c r="B191" s="474" t="s">
        <v>136</v>
      </c>
      <c r="C191" s="475">
        <v>27985669789</v>
      </c>
      <c r="D191" s="475">
        <v>0</v>
      </c>
      <c r="E191" s="480"/>
      <c r="F191" s="480"/>
      <c r="G191" s="480"/>
      <c r="H191" s="480"/>
      <c r="I191" s="481">
        <v>27985669789</v>
      </c>
      <c r="J191" s="478"/>
      <c r="K191" s="477"/>
      <c r="L191" s="478"/>
      <c r="M191" s="107"/>
      <c r="N191" s="59" t="s">
        <v>242</v>
      </c>
      <c r="O191" s="238">
        <v>2023</v>
      </c>
      <c r="P191" s="238" t="s">
        <v>35</v>
      </c>
      <c r="Q191" s="223" t="s">
        <v>243</v>
      </c>
    </row>
    <row r="192" spans="1:17" ht="42.75" x14ac:dyDescent="0.25">
      <c r="A192" s="354" t="s">
        <v>25</v>
      </c>
      <c r="B192" s="356" t="s">
        <v>260</v>
      </c>
      <c r="C192" s="359">
        <v>4822290011</v>
      </c>
      <c r="D192" s="359">
        <v>0</v>
      </c>
      <c r="E192" s="469"/>
      <c r="F192" s="469"/>
      <c r="G192" s="469"/>
      <c r="H192" s="469"/>
      <c r="I192" s="479">
        <v>4822290011</v>
      </c>
      <c r="J192" s="362"/>
      <c r="K192" s="432"/>
      <c r="L192" s="362"/>
      <c r="M192" s="14"/>
      <c r="N192" s="59" t="s">
        <v>242</v>
      </c>
      <c r="O192" s="238">
        <v>2023</v>
      </c>
      <c r="P192" s="237"/>
      <c r="Q192" s="223" t="s">
        <v>243</v>
      </c>
    </row>
    <row r="193" spans="1:17" ht="60" x14ac:dyDescent="0.25">
      <c r="A193" s="363"/>
      <c r="B193" s="364" t="s">
        <v>261</v>
      </c>
      <c r="C193" s="365">
        <v>553844299</v>
      </c>
      <c r="D193" s="366">
        <v>0</v>
      </c>
      <c r="E193" s="417"/>
      <c r="F193" s="417"/>
      <c r="G193" s="417"/>
      <c r="H193" s="417"/>
      <c r="I193" s="427">
        <v>553844299</v>
      </c>
      <c r="J193" s="369"/>
      <c r="K193" s="384" t="s">
        <v>438</v>
      </c>
      <c r="L193" s="369"/>
      <c r="M193" s="14">
        <v>4</v>
      </c>
      <c r="N193" s="59" t="s">
        <v>242</v>
      </c>
      <c r="O193" s="238">
        <v>2023</v>
      </c>
      <c r="Q193" s="223" t="s">
        <v>243</v>
      </c>
    </row>
    <row r="194" spans="1:17" ht="30" x14ac:dyDescent="0.25">
      <c r="A194" s="363"/>
      <c r="B194" s="364" t="s">
        <v>262</v>
      </c>
      <c r="C194" s="365">
        <v>952665570</v>
      </c>
      <c r="D194" s="366">
        <v>0</v>
      </c>
      <c r="E194" s="417"/>
      <c r="F194" s="417"/>
      <c r="G194" s="417"/>
      <c r="H194" s="417"/>
      <c r="I194" s="427">
        <v>952665570</v>
      </c>
      <c r="J194" s="369"/>
      <c r="K194" s="384" t="s">
        <v>438</v>
      </c>
      <c r="L194" s="369"/>
      <c r="M194" s="14">
        <v>4</v>
      </c>
      <c r="N194" s="59" t="s">
        <v>242</v>
      </c>
      <c r="O194" s="238">
        <v>2023</v>
      </c>
      <c r="Q194" s="223" t="s">
        <v>243</v>
      </c>
    </row>
    <row r="195" spans="1:17" ht="45" x14ac:dyDescent="0.25">
      <c r="A195" s="363"/>
      <c r="B195" s="364" t="s">
        <v>263</v>
      </c>
      <c r="C195" s="365">
        <v>3315780142</v>
      </c>
      <c r="D195" s="366">
        <v>0</v>
      </c>
      <c r="E195" s="417"/>
      <c r="F195" s="417"/>
      <c r="G195" s="417"/>
      <c r="H195" s="417"/>
      <c r="I195" s="427">
        <v>3315780142</v>
      </c>
      <c r="J195" s="369"/>
      <c r="K195" s="384" t="s">
        <v>438</v>
      </c>
      <c r="L195" s="369"/>
      <c r="M195" s="14">
        <v>4</v>
      </c>
      <c r="N195" s="59" t="s">
        <v>242</v>
      </c>
      <c r="O195" s="238">
        <v>2023</v>
      </c>
      <c r="Q195" s="223" t="s">
        <v>243</v>
      </c>
    </row>
    <row r="196" spans="1:17" ht="28.5" x14ac:dyDescent="0.25">
      <c r="A196" s="354" t="s">
        <v>26</v>
      </c>
      <c r="B196" s="356" t="s">
        <v>264</v>
      </c>
      <c r="C196" s="359">
        <v>125577723</v>
      </c>
      <c r="D196" s="359">
        <v>0</v>
      </c>
      <c r="E196" s="469"/>
      <c r="F196" s="469"/>
      <c r="G196" s="469"/>
      <c r="H196" s="469"/>
      <c r="I196" s="482">
        <v>125577723</v>
      </c>
      <c r="J196" s="362"/>
      <c r="K196" s="432"/>
      <c r="L196" s="362"/>
      <c r="M196" s="14"/>
      <c r="N196" s="59" t="s">
        <v>242</v>
      </c>
      <c r="O196" s="238">
        <v>2023</v>
      </c>
      <c r="P196" s="237"/>
      <c r="Q196" s="223" t="s">
        <v>243</v>
      </c>
    </row>
    <row r="197" spans="1:17" ht="30" x14ac:dyDescent="0.25">
      <c r="A197" s="363"/>
      <c r="B197" s="364" t="s">
        <v>265</v>
      </c>
      <c r="C197" s="365">
        <v>125577723</v>
      </c>
      <c r="D197" s="366">
        <v>0</v>
      </c>
      <c r="E197" s="417"/>
      <c r="F197" s="417"/>
      <c r="G197" s="417"/>
      <c r="H197" s="417"/>
      <c r="I197" s="427">
        <v>125577723</v>
      </c>
      <c r="J197" s="369"/>
      <c r="K197" s="384" t="s">
        <v>438</v>
      </c>
      <c r="L197" s="369"/>
      <c r="M197" s="14">
        <v>4</v>
      </c>
      <c r="N197" s="59" t="s">
        <v>242</v>
      </c>
      <c r="O197" s="238">
        <v>2023</v>
      </c>
      <c r="Q197" s="223" t="s">
        <v>243</v>
      </c>
    </row>
    <row r="198" spans="1:17" ht="57" x14ac:dyDescent="0.25">
      <c r="A198" s="354" t="s">
        <v>58</v>
      </c>
      <c r="B198" s="356" t="s">
        <v>266</v>
      </c>
      <c r="C198" s="359">
        <v>23037802055</v>
      </c>
      <c r="D198" s="359">
        <v>0</v>
      </c>
      <c r="E198" s="469"/>
      <c r="F198" s="469"/>
      <c r="G198" s="469"/>
      <c r="H198" s="469"/>
      <c r="I198" s="479">
        <v>23037802055</v>
      </c>
      <c r="J198" s="362"/>
      <c r="K198" s="432"/>
      <c r="L198" s="362"/>
      <c r="M198" s="14"/>
      <c r="N198" s="59" t="s">
        <v>242</v>
      </c>
      <c r="O198" s="238">
        <v>2023</v>
      </c>
      <c r="P198" s="237"/>
      <c r="Q198" s="223" t="s">
        <v>243</v>
      </c>
    </row>
    <row r="199" spans="1:17" ht="75" x14ac:dyDescent="0.25">
      <c r="A199" s="363"/>
      <c r="B199" s="364" t="s">
        <v>267</v>
      </c>
      <c r="C199" s="365">
        <v>8130306006</v>
      </c>
      <c r="D199" s="366">
        <v>0</v>
      </c>
      <c r="E199" s="417"/>
      <c r="F199" s="417"/>
      <c r="G199" s="417"/>
      <c r="H199" s="417"/>
      <c r="I199" s="427">
        <v>8130306006</v>
      </c>
      <c r="J199" s="369"/>
      <c r="K199" s="384" t="s">
        <v>438</v>
      </c>
      <c r="L199" s="369"/>
      <c r="M199" s="14">
        <v>4</v>
      </c>
      <c r="N199" s="59" t="s">
        <v>242</v>
      </c>
      <c r="O199" s="238">
        <v>2023</v>
      </c>
      <c r="Q199" s="223" t="s">
        <v>243</v>
      </c>
    </row>
    <row r="200" spans="1:17" ht="75" x14ac:dyDescent="0.25">
      <c r="A200" s="363"/>
      <c r="B200" s="364" t="s">
        <v>268</v>
      </c>
      <c r="C200" s="365">
        <v>14907496049</v>
      </c>
      <c r="D200" s="366">
        <v>0</v>
      </c>
      <c r="E200" s="417"/>
      <c r="F200" s="417"/>
      <c r="G200" s="417"/>
      <c r="H200" s="417"/>
      <c r="I200" s="427">
        <v>14907496049</v>
      </c>
      <c r="J200" s="369"/>
      <c r="K200" s="384" t="s">
        <v>438</v>
      </c>
      <c r="L200" s="369"/>
      <c r="M200" s="14">
        <v>4</v>
      </c>
      <c r="N200" s="59" t="s">
        <v>242</v>
      </c>
      <c r="O200" s="238">
        <v>2023</v>
      </c>
      <c r="Q200" s="223" t="s">
        <v>243</v>
      </c>
    </row>
    <row r="201" spans="1:17" x14ac:dyDescent="0.25">
      <c r="A201" s="473" t="s">
        <v>68</v>
      </c>
      <c r="B201" s="474" t="s">
        <v>69</v>
      </c>
      <c r="C201" s="475">
        <v>21508791965</v>
      </c>
      <c r="D201" s="475">
        <v>0</v>
      </c>
      <c r="E201" s="480"/>
      <c r="F201" s="480"/>
      <c r="G201" s="480"/>
      <c r="H201" s="480"/>
      <c r="I201" s="481">
        <v>21508791965</v>
      </c>
      <c r="J201" s="478"/>
      <c r="K201" s="477"/>
      <c r="L201" s="478"/>
      <c r="M201" s="107"/>
      <c r="N201" s="59" t="s">
        <v>242</v>
      </c>
      <c r="O201" s="238">
        <v>2022</v>
      </c>
      <c r="P201" s="238" t="s">
        <v>35</v>
      </c>
      <c r="Q201" s="223" t="s">
        <v>243</v>
      </c>
    </row>
    <row r="202" spans="1:17" ht="42.75" x14ac:dyDescent="0.25">
      <c r="A202" s="354" t="s">
        <v>25</v>
      </c>
      <c r="B202" s="356" t="s">
        <v>269</v>
      </c>
      <c r="C202" s="359">
        <v>3186848294</v>
      </c>
      <c r="D202" s="359">
        <v>0</v>
      </c>
      <c r="E202" s="469"/>
      <c r="F202" s="469"/>
      <c r="G202" s="469"/>
      <c r="H202" s="469"/>
      <c r="I202" s="482">
        <v>3186848294</v>
      </c>
      <c r="J202" s="362"/>
      <c r="K202" s="432"/>
      <c r="L202" s="362"/>
      <c r="M202" s="14"/>
      <c r="N202" s="59" t="s">
        <v>242</v>
      </c>
      <c r="O202" s="238">
        <v>2022</v>
      </c>
      <c r="P202" s="237"/>
      <c r="Q202" s="223" t="s">
        <v>243</v>
      </c>
    </row>
    <row r="203" spans="1:17" ht="45" x14ac:dyDescent="0.25">
      <c r="A203" s="363"/>
      <c r="B203" s="452" t="s">
        <v>270</v>
      </c>
      <c r="C203" s="365">
        <v>2801348294</v>
      </c>
      <c r="D203" s="366">
        <v>0</v>
      </c>
      <c r="E203" s="417"/>
      <c r="F203" s="417"/>
      <c r="G203" s="417"/>
      <c r="H203" s="417"/>
      <c r="I203" s="427">
        <v>2801348294</v>
      </c>
      <c r="J203" s="369"/>
      <c r="K203" s="384" t="s">
        <v>438</v>
      </c>
      <c r="L203" s="369"/>
      <c r="M203" s="14">
        <v>4</v>
      </c>
      <c r="N203" s="59" t="s">
        <v>242</v>
      </c>
      <c r="O203" s="238">
        <v>2022</v>
      </c>
      <c r="Q203" s="223" t="s">
        <v>243</v>
      </c>
    </row>
    <row r="204" spans="1:17" ht="30" x14ac:dyDescent="0.25">
      <c r="A204" s="363"/>
      <c r="B204" s="452" t="s">
        <v>271</v>
      </c>
      <c r="C204" s="365">
        <v>385500000</v>
      </c>
      <c r="D204" s="366">
        <v>0</v>
      </c>
      <c r="E204" s="417"/>
      <c r="F204" s="417"/>
      <c r="G204" s="417"/>
      <c r="H204" s="417"/>
      <c r="I204" s="427">
        <v>385500000</v>
      </c>
      <c r="J204" s="369"/>
      <c r="K204" s="384" t="s">
        <v>438</v>
      </c>
      <c r="L204" s="369"/>
      <c r="M204" s="14">
        <v>4</v>
      </c>
      <c r="N204" s="59" t="s">
        <v>242</v>
      </c>
      <c r="O204" s="238">
        <v>2022</v>
      </c>
      <c r="Q204" s="223" t="s">
        <v>243</v>
      </c>
    </row>
    <row r="205" spans="1:17" ht="57" x14ac:dyDescent="0.25">
      <c r="A205" s="354" t="s">
        <v>26</v>
      </c>
      <c r="B205" s="356" t="s">
        <v>272</v>
      </c>
      <c r="C205" s="359">
        <v>8556196666</v>
      </c>
      <c r="D205" s="359">
        <v>0</v>
      </c>
      <c r="E205" s="469"/>
      <c r="F205" s="469"/>
      <c r="G205" s="469"/>
      <c r="H205" s="469"/>
      <c r="I205" s="479">
        <v>8556196666</v>
      </c>
      <c r="J205" s="362"/>
      <c r="K205" s="432"/>
      <c r="L205" s="362"/>
      <c r="M205" s="14"/>
      <c r="N205" s="59" t="s">
        <v>242</v>
      </c>
      <c r="O205" s="238">
        <v>2022</v>
      </c>
      <c r="P205" s="237"/>
      <c r="Q205" s="223" t="s">
        <v>243</v>
      </c>
    </row>
    <row r="206" spans="1:17" ht="90" x14ac:dyDescent="0.25">
      <c r="A206" s="363"/>
      <c r="B206" s="364" t="s">
        <v>273</v>
      </c>
      <c r="C206" s="365">
        <v>6639016666</v>
      </c>
      <c r="D206" s="366">
        <v>0</v>
      </c>
      <c r="E206" s="417"/>
      <c r="F206" s="417"/>
      <c r="G206" s="417"/>
      <c r="H206" s="417"/>
      <c r="I206" s="427">
        <v>6639016666</v>
      </c>
      <c r="J206" s="369"/>
      <c r="K206" s="384" t="s">
        <v>438</v>
      </c>
      <c r="L206" s="369"/>
      <c r="M206" s="14">
        <v>4</v>
      </c>
      <c r="N206" s="59" t="s">
        <v>242</v>
      </c>
      <c r="O206" s="238">
        <v>2022</v>
      </c>
      <c r="Q206" s="223" t="s">
        <v>243</v>
      </c>
    </row>
    <row r="207" spans="1:17" ht="90" x14ac:dyDescent="0.25">
      <c r="A207" s="363"/>
      <c r="B207" s="364" t="s">
        <v>274</v>
      </c>
      <c r="C207" s="365">
        <v>1414883000</v>
      </c>
      <c r="D207" s="366">
        <v>0</v>
      </c>
      <c r="E207" s="417"/>
      <c r="F207" s="417"/>
      <c r="G207" s="417"/>
      <c r="H207" s="417"/>
      <c r="I207" s="427">
        <v>1414883000</v>
      </c>
      <c r="J207" s="369"/>
      <c r="K207" s="384" t="s">
        <v>438</v>
      </c>
      <c r="L207" s="369"/>
      <c r="M207" s="14">
        <v>4</v>
      </c>
      <c r="N207" s="59" t="s">
        <v>242</v>
      </c>
      <c r="O207" s="238">
        <v>2022</v>
      </c>
      <c r="Q207" s="223" t="s">
        <v>243</v>
      </c>
    </row>
    <row r="208" spans="1:17" ht="60" x14ac:dyDescent="0.25">
      <c r="A208" s="363"/>
      <c r="B208" s="364" t="s">
        <v>275</v>
      </c>
      <c r="C208" s="365">
        <v>502297000</v>
      </c>
      <c r="D208" s="366">
        <v>0</v>
      </c>
      <c r="E208" s="417"/>
      <c r="F208" s="417"/>
      <c r="G208" s="417"/>
      <c r="H208" s="417"/>
      <c r="I208" s="427">
        <v>502297000</v>
      </c>
      <c r="J208" s="369"/>
      <c r="K208" s="384" t="s">
        <v>438</v>
      </c>
      <c r="L208" s="369"/>
      <c r="M208" s="14">
        <v>4</v>
      </c>
      <c r="N208" s="59" t="s">
        <v>242</v>
      </c>
      <c r="O208" s="238">
        <v>2022</v>
      </c>
      <c r="Q208" s="223" t="s">
        <v>243</v>
      </c>
    </row>
    <row r="209" spans="1:17" ht="42.75" x14ac:dyDescent="0.25">
      <c r="A209" s="354" t="s">
        <v>58</v>
      </c>
      <c r="B209" s="356" t="s">
        <v>276</v>
      </c>
      <c r="C209" s="359">
        <v>9765747005</v>
      </c>
      <c r="D209" s="359">
        <v>0</v>
      </c>
      <c r="E209" s="469"/>
      <c r="F209" s="469"/>
      <c r="G209" s="469"/>
      <c r="H209" s="469"/>
      <c r="I209" s="479">
        <v>9765747005</v>
      </c>
      <c r="J209" s="362"/>
      <c r="K209" s="432"/>
      <c r="L209" s="362"/>
      <c r="M209" s="14"/>
      <c r="N209" s="59" t="s">
        <v>242</v>
      </c>
      <c r="O209" s="238">
        <v>2022</v>
      </c>
      <c r="P209" s="237"/>
      <c r="Q209" s="223" t="s">
        <v>243</v>
      </c>
    </row>
    <row r="210" spans="1:17" ht="120" x14ac:dyDescent="0.25">
      <c r="A210" s="363"/>
      <c r="B210" s="364" t="s">
        <v>277</v>
      </c>
      <c r="C210" s="365">
        <v>7815649405</v>
      </c>
      <c r="D210" s="366">
        <v>0</v>
      </c>
      <c r="E210" s="417"/>
      <c r="F210" s="417"/>
      <c r="G210" s="417"/>
      <c r="H210" s="417"/>
      <c r="I210" s="427">
        <v>7815649405</v>
      </c>
      <c r="J210" s="369"/>
      <c r="K210" s="384" t="s">
        <v>438</v>
      </c>
      <c r="L210" s="369"/>
      <c r="M210" s="14">
        <v>4</v>
      </c>
      <c r="N210" s="59" t="s">
        <v>242</v>
      </c>
      <c r="O210" s="238">
        <v>2022</v>
      </c>
      <c r="Q210" s="223" t="s">
        <v>243</v>
      </c>
    </row>
    <row r="211" spans="1:17" ht="135" x14ac:dyDescent="0.25">
      <c r="A211" s="363"/>
      <c r="B211" s="364" t="s">
        <v>278</v>
      </c>
      <c r="C211" s="365">
        <v>1950097600</v>
      </c>
      <c r="D211" s="366">
        <v>0</v>
      </c>
      <c r="E211" s="417"/>
      <c r="F211" s="417"/>
      <c r="G211" s="417"/>
      <c r="H211" s="417"/>
      <c r="I211" s="427">
        <v>1950097600</v>
      </c>
      <c r="J211" s="369"/>
      <c r="K211" s="384" t="s">
        <v>438</v>
      </c>
      <c r="L211" s="369"/>
      <c r="M211" s="14">
        <v>4</v>
      </c>
      <c r="N211" s="59" t="s">
        <v>242</v>
      </c>
      <c r="O211" s="238">
        <v>2022</v>
      </c>
      <c r="Q211" s="223" t="s">
        <v>243</v>
      </c>
    </row>
    <row r="212" spans="1:17" x14ac:dyDescent="0.25">
      <c r="A212" s="473" t="s">
        <v>86</v>
      </c>
      <c r="B212" s="474" t="s">
        <v>141</v>
      </c>
      <c r="C212" s="475">
        <v>560351651669</v>
      </c>
      <c r="D212" s="475">
        <v>0</v>
      </c>
      <c r="E212" s="480"/>
      <c r="F212" s="480"/>
      <c r="G212" s="480"/>
      <c r="H212" s="480"/>
      <c r="I212" s="481">
        <v>560351651669</v>
      </c>
      <c r="J212" s="478"/>
      <c r="K212" s="477"/>
      <c r="L212" s="478"/>
      <c r="M212" s="107"/>
      <c r="N212" s="59" t="s">
        <v>242</v>
      </c>
      <c r="O212" s="238">
        <v>2021</v>
      </c>
      <c r="P212" s="238" t="s">
        <v>35</v>
      </c>
      <c r="Q212" s="223" t="s">
        <v>243</v>
      </c>
    </row>
    <row r="213" spans="1:17" x14ac:dyDescent="0.25">
      <c r="A213" s="354" t="s">
        <v>25</v>
      </c>
      <c r="B213" s="356" t="s">
        <v>279</v>
      </c>
      <c r="C213" s="359">
        <v>370905721000</v>
      </c>
      <c r="D213" s="359">
        <v>0</v>
      </c>
      <c r="E213" s="469"/>
      <c r="F213" s="469"/>
      <c r="G213" s="469"/>
      <c r="H213" s="469"/>
      <c r="I213" s="479">
        <v>370905721000</v>
      </c>
      <c r="J213" s="362"/>
      <c r="K213" s="432"/>
      <c r="L213" s="362"/>
      <c r="M213" s="14"/>
      <c r="N213" s="59" t="s">
        <v>242</v>
      </c>
      <c r="O213" s="237">
        <v>2021</v>
      </c>
      <c r="P213" s="237"/>
      <c r="Q213" s="223" t="s">
        <v>243</v>
      </c>
    </row>
    <row r="214" spans="1:17" ht="60" x14ac:dyDescent="0.25">
      <c r="A214" s="363"/>
      <c r="B214" s="364" t="s">
        <v>280</v>
      </c>
      <c r="C214" s="365">
        <v>10503721000</v>
      </c>
      <c r="D214" s="366">
        <v>0</v>
      </c>
      <c r="E214" s="417"/>
      <c r="F214" s="417"/>
      <c r="G214" s="417"/>
      <c r="H214" s="417"/>
      <c r="I214" s="427">
        <v>10503721000</v>
      </c>
      <c r="J214" s="369"/>
      <c r="K214" s="384" t="s">
        <v>438</v>
      </c>
      <c r="L214" s="369"/>
      <c r="M214" s="14">
        <v>4</v>
      </c>
      <c r="N214" s="59" t="s">
        <v>242</v>
      </c>
      <c r="O214" s="237">
        <v>2021</v>
      </c>
      <c r="Q214" s="223" t="s">
        <v>243</v>
      </c>
    </row>
    <row r="215" spans="1:17" ht="165" x14ac:dyDescent="0.25">
      <c r="A215" s="363"/>
      <c r="B215" s="364" t="s">
        <v>281</v>
      </c>
      <c r="C215" s="365">
        <v>360402000000</v>
      </c>
      <c r="D215" s="366">
        <v>0</v>
      </c>
      <c r="E215" s="417"/>
      <c r="F215" s="417"/>
      <c r="G215" s="417"/>
      <c r="H215" s="417"/>
      <c r="I215" s="427">
        <v>360402000000</v>
      </c>
      <c r="J215" s="369"/>
      <c r="K215" s="384" t="s">
        <v>438</v>
      </c>
      <c r="L215" s="369"/>
      <c r="M215" s="14">
        <v>4</v>
      </c>
      <c r="N215" s="59" t="s">
        <v>242</v>
      </c>
      <c r="O215" s="237">
        <v>2021</v>
      </c>
      <c r="Q215" s="223" t="s">
        <v>243</v>
      </c>
    </row>
    <row r="216" spans="1:17" ht="42.75" x14ac:dyDescent="0.25">
      <c r="A216" s="354" t="s">
        <v>26</v>
      </c>
      <c r="B216" s="356" t="s">
        <v>282</v>
      </c>
      <c r="C216" s="359">
        <v>189445930669</v>
      </c>
      <c r="D216" s="359">
        <v>0</v>
      </c>
      <c r="E216" s="469"/>
      <c r="F216" s="469"/>
      <c r="G216" s="469"/>
      <c r="H216" s="469"/>
      <c r="I216" s="479">
        <v>189445930669</v>
      </c>
      <c r="J216" s="362"/>
      <c r="K216" s="432"/>
      <c r="L216" s="362"/>
      <c r="M216" s="14"/>
      <c r="N216" s="59" t="s">
        <v>242</v>
      </c>
      <c r="O216" s="237">
        <v>2021</v>
      </c>
      <c r="P216" s="237"/>
      <c r="Q216" s="223" t="s">
        <v>243</v>
      </c>
    </row>
    <row r="217" spans="1:17" ht="60" x14ac:dyDescent="0.25">
      <c r="A217" s="363"/>
      <c r="B217" s="364" t="s">
        <v>283</v>
      </c>
      <c r="C217" s="365">
        <v>189445930669</v>
      </c>
      <c r="D217" s="366">
        <v>0</v>
      </c>
      <c r="E217" s="417"/>
      <c r="F217" s="417"/>
      <c r="G217" s="417"/>
      <c r="H217" s="417"/>
      <c r="I217" s="427">
        <v>189445930669</v>
      </c>
      <c r="J217" s="369"/>
      <c r="K217" s="384" t="s">
        <v>438</v>
      </c>
      <c r="L217" s="369"/>
      <c r="M217" s="14">
        <v>4</v>
      </c>
      <c r="N217" s="59" t="s">
        <v>242</v>
      </c>
      <c r="O217" s="237">
        <v>2021</v>
      </c>
      <c r="Q217" s="223" t="s">
        <v>243</v>
      </c>
    </row>
    <row r="218" spans="1:17" x14ac:dyDescent="0.25">
      <c r="A218" s="473" t="s">
        <v>95</v>
      </c>
      <c r="B218" s="474" t="s">
        <v>148</v>
      </c>
      <c r="C218" s="475">
        <v>34178125462</v>
      </c>
      <c r="D218" s="475">
        <v>0</v>
      </c>
      <c r="E218" s="480"/>
      <c r="F218" s="480"/>
      <c r="G218" s="480"/>
      <c r="H218" s="480"/>
      <c r="I218" s="481">
        <v>34178125462</v>
      </c>
      <c r="J218" s="478"/>
      <c r="K218" s="477"/>
      <c r="L218" s="478"/>
      <c r="M218" s="107"/>
      <c r="N218" s="59" t="s">
        <v>242</v>
      </c>
      <c r="O218" s="237">
        <v>2020</v>
      </c>
      <c r="P218" s="238" t="s">
        <v>35</v>
      </c>
      <c r="Q218" s="223" t="s">
        <v>243</v>
      </c>
    </row>
    <row r="219" spans="1:17" x14ac:dyDescent="0.25">
      <c r="A219" s="354" t="s">
        <v>25</v>
      </c>
      <c r="B219" s="356" t="s">
        <v>284</v>
      </c>
      <c r="C219" s="359">
        <v>2402415985</v>
      </c>
      <c r="D219" s="359">
        <v>0</v>
      </c>
      <c r="E219" s="469"/>
      <c r="F219" s="469"/>
      <c r="G219" s="469"/>
      <c r="H219" s="469"/>
      <c r="I219" s="479">
        <v>2402415985</v>
      </c>
      <c r="J219" s="362"/>
      <c r="K219" s="432"/>
      <c r="L219" s="362"/>
      <c r="M219" s="14"/>
      <c r="N219" s="59" t="s">
        <v>242</v>
      </c>
      <c r="O219" s="237">
        <v>2020</v>
      </c>
      <c r="P219" s="237"/>
      <c r="Q219" s="223" t="s">
        <v>243</v>
      </c>
    </row>
    <row r="220" spans="1:17" ht="105" x14ac:dyDescent="0.25">
      <c r="A220" s="363"/>
      <c r="B220" s="364" t="s">
        <v>285</v>
      </c>
      <c r="C220" s="365">
        <v>2402415985</v>
      </c>
      <c r="D220" s="366">
        <v>0</v>
      </c>
      <c r="E220" s="417"/>
      <c r="F220" s="417"/>
      <c r="G220" s="417"/>
      <c r="H220" s="417"/>
      <c r="I220" s="427">
        <v>2402415985</v>
      </c>
      <c r="J220" s="369"/>
      <c r="K220" s="384" t="s">
        <v>438</v>
      </c>
      <c r="L220" s="369"/>
      <c r="M220" s="14">
        <v>4</v>
      </c>
      <c r="N220" s="59" t="s">
        <v>242</v>
      </c>
      <c r="O220" s="237">
        <v>2020</v>
      </c>
      <c r="Q220" s="223" t="s">
        <v>243</v>
      </c>
    </row>
    <row r="221" spans="1:17" x14ac:dyDescent="0.25">
      <c r="A221" s="354" t="s">
        <v>26</v>
      </c>
      <c r="B221" s="422" t="s">
        <v>286</v>
      </c>
      <c r="C221" s="359">
        <v>12116586877</v>
      </c>
      <c r="D221" s="359">
        <v>0</v>
      </c>
      <c r="E221" s="469"/>
      <c r="F221" s="469"/>
      <c r="G221" s="469"/>
      <c r="H221" s="469"/>
      <c r="I221" s="479">
        <v>12116586877</v>
      </c>
      <c r="J221" s="362"/>
      <c r="K221" s="432"/>
      <c r="L221" s="362"/>
      <c r="M221" s="14"/>
      <c r="N221" s="59" t="s">
        <v>242</v>
      </c>
      <c r="O221" s="237">
        <v>2020</v>
      </c>
      <c r="P221" s="237"/>
      <c r="Q221" s="223" t="s">
        <v>243</v>
      </c>
    </row>
    <row r="222" spans="1:17" ht="75" x14ac:dyDescent="0.25">
      <c r="A222" s="363"/>
      <c r="B222" s="364" t="s">
        <v>287</v>
      </c>
      <c r="C222" s="365">
        <v>181744022</v>
      </c>
      <c r="D222" s="366">
        <v>0</v>
      </c>
      <c r="E222" s="417"/>
      <c r="F222" s="417"/>
      <c r="G222" s="417"/>
      <c r="H222" s="417"/>
      <c r="I222" s="427">
        <v>181744022</v>
      </c>
      <c r="J222" s="369"/>
      <c r="K222" s="384" t="s">
        <v>438</v>
      </c>
      <c r="L222" s="369"/>
      <c r="M222" s="14">
        <v>4</v>
      </c>
      <c r="N222" s="59" t="s">
        <v>242</v>
      </c>
      <c r="O222" s="237">
        <v>2020</v>
      </c>
      <c r="Q222" s="223" t="s">
        <v>243</v>
      </c>
    </row>
    <row r="223" spans="1:17" ht="105" x14ac:dyDescent="0.25">
      <c r="A223" s="363"/>
      <c r="B223" s="364" t="s">
        <v>288</v>
      </c>
      <c r="C223" s="365">
        <v>11891682000</v>
      </c>
      <c r="D223" s="366">
        <v>0</v>
      </c>
      <c r="E223" s="417"/>
      <c r="F223" s="417"/>
      <c r="G223" s="417"/>
      <c r="H223" s="417"/>
      <c r="I223" s="427">
        <v>11891682000</v>
      </c>
      <c r="J223" s="369"/>
      <c r="K223" s="384" t="s">
        <v>438</v>
      </c>
      <c r="L223" s="369"/>
      <c r="M223" s="14">
        <v>4</v>
      </c>
      <c r="N223" s="59" t="s">
        <v>242</v>
      </c>
      <c r="O223" s="237">
        <v>2020</v>
      </c>
      <c r="Q223" s="223" t="s">
        <v>243</v>
      </c>
    </row>
    <row r="224" spans="1:17" ht="75" x14ac:dyDescent="0.25">
      <c r="A224" s="363"/>
      <c r="B224" s="364" t="s">
        <v>289</v>
      </c>
      <c r="C224" s="365">
        <v>43160855</v>
      </c>
      <c r="D224" s="366">
        <v>0</v>
      </c>
      <c r="E224" s="417"/>
      <c r="F224" s="417"/>
      <c r="G224" s="417"/>
      <c r="H224" s="417"/>
      <c r="I224" s="427">
        <v>43160855</v>
      </c>
      <c r="J224" s="369"/>
      <c r="K224" s="384" t="s">
        <v>438</v>
      </c>
      <c r="L224" s="369"/>
      <c r="M224" s="59">
        <v>4</v>
      </c>
      <c r="N224" s="59" t="s">
        <v>242</v>
      </c>
      <c r="O224" s="237">
        <v>2020</v>
      </c>
      <c r="Q224" s="223" t="s">
        <v>243</v>
      </c>
    </row>
    <row r="225" spans="1:17" x14ac:dyDescent="0.25">
      <c r="A225" s="354" t="s">
        <v>58</v>
      </c>
      <c r="B225" s="422" t="s">
        <v>290</v>
      </c>
      <c r="C225" s="359">
        <v>10787122600</v>
      </c>
      <c r="D225" s="359">
        <v>0</v>
      </c>
      <c r="E225" s="469"/>
      <c r="F225" s="469"/>
      <c r="G225" s="469"/>
      <c r="H225" s="469"/>
      <c r="I225" s="479">
        <v>10787122600</v>
      </c>
      <c r="J225" s="362"/>
      <c r="K225" s="432"/>
      <c r="L225" s="362"/>
      <c r="M225" s="14"/>
      <c r="N225" s="59" t="s">
        <v>242</v>
      </c>
      <c r="O225" s="237">
        <v>2020</v>
      </c>
      <c r="P225" s="237"/>
      <c r="Q225" s="223" t="s">
        <v>243</v>
      </c>
    </row>
    <row r="226" spans="1:17" ht="60" x14ac:dyDescent="0.25">
      <c r="A226" s="363"/>
      <c r="B226" s="364" t="s">
        <v>291</v>
      </c>
      <c r="C226" s="365">
        <v>10787122600</v>
      </c>
      <c r="D226" s="366">
        <v>0</v>
      </c>
      <c r="E226" s="417"/>
      <c r="F226" s="417"/>
      <c r="G226" s="417"/>
      <c r="H226" s="417"/>
      <c r="I226" s="427">
        <v>10787122600</v>
      </c>
      <c r="J226" s="369"/>
      <c r="K226" s="384" t="s">
        <v>438</v>
      </c>
      <c r="L226" s="369"/>
      <c r="M226" s="14">
        <v>4</v>
      </c>
      <c r="N226" s="59" t="s">
        <v>242</v>
      </c>
      <c r="O226" s="237">
        <v>2020</v>
      </c>
      <c r="Q226" s="223" t="s">
        <v>243</v>
      </c>
    </row>
    <row r="227" spans="1:17" ht="28.5" x14ac:dyDescent="0.25">
      <c r="A227" s="354" t="s">
        <v>256</v>
      </c>
      <c r="B227" s="356" t="s">
        <v>292</v>
      </c>
      <c r="C227" s="359">
        <v>8872000000</v>
      </c>
      <c r="D227" s="359">
        <v>0</v>
      </c>
      <c r="E227" s="469"/>
      <c r="F227" s="469"/>
      <c r="G227" s="469"/>
      <c r="H227" s="469"/>
      <c r="I227" s="479">
        <v>8872000000</v>
      </c>
      <c r="J227" s="362"/>
      <c r="K227" s="432"/>
      <c r="L227" s="362"/>
      <c r="M227" s="14"/>
      <c r="N227" s="59" t="s">
        <v>242</v>
      </c>
      <c r="O227" s="237">
        <v>2020</v>
      </c>
      <c r="P227" s="237"/>
      <c r="Q227" s="223" t="s">
        <v>243</v>
      </c>
    </row>
    <row r="228" spans="1:17" ht="45" x14ac:dyDescent="0.25">
      <c r="A228" s="363"/>
      <c r="B228" s="364" t="s">
        <v>293</v>
      </c>
      <c r="C228" s="365">
        <v>8872000000</v>
      </c>
      <c r="D228" s="366">
        <v>0</v>
      </c>
      <c r="E228" s="417"/>
      <c r="F228" s="417"/>
      <c r="G228" s="417"/>
      <c r="H228" s="417"/>
      <c r="I228" s="427">
        <v>8872000000</v>
      </c>
      <c r="J228" s="369"/>
      <c r="K228" s="384" t="s">
        <v>438</v>
      </c>
      <c r="L228" s="369"/>
      <c r="M228" s="14">
        <v>4</v>
      </c>
      <c r="N228" s="59" t="s">
        <v>242</v>
      </c>
      <c r="O228" s="237">
        <v>2020</v>
      </c>
      <c r="Q228" s="223" t="s">
        <v>243</v>
      </c>
    </row>
    <row r="229" spans="1:17" x14ac:dyDescent="0.25">
      <c r="A229" s="473" t="s">
        <v>104</v>
      </c>
      <c r="B229" s="474" t="s">
        <v>236</v>
      </c>
      <c r="C229" s="475">
        <v>312118631984</v>
      </c>
      <c r="D229" s="475">
        <v>0</v>
      </c>
      <c r="E229" s="480"/>
      <c r="F229" s="480"/>
      <c r="G229" s="480"/>
      <c r="H229" s="480"/>
      <c r="I229" s="481">
        <v>312118631984</v>
      </c>
      <c r="J229" s="478"/>
      <c r="K229" s="477"/>
      <c r="L229" s="478"/>
      <c r="M229" s="107"/>
      <c r="N229" s="59" t="s">
        <v>242</v>
      </c>
      <c r="O229" s="238">
        <v>2019</v>
      </c>
      <c r="P229" s="238" t="s">
        <v>35</v>
      </c>
      <c r="Q229" s="223" t="s">
        <v>243</v>
      </c>
    </row>
    <row r="230" spans="1:17" ht="57" x14ac:dyDescent="0.25">
      <c r="A230" s="354" t="s">
        <v>25</v>
      </c>
      <c r="B230" s="356" t="s">
        <v>294</v>
      </c>
      <c r="C230" s="359">
        <v>80000000</v>
      </c>
      <c r="D230" s="359">
        <v>0</v>
      </c>
      <c r="E230" s="469"/>
      <c r="F230" s="469"/>
      <c r="G230" s="469"/>
      <c r="H230" s="469"/>
      <c r="I230" s="479">
        <v>80000000</v>
      </c>
      <c r="J230" s="362"/>
      <c r="K230" s="432"/>
      <c r="L230" s="362"/>
      <c r="M230" s="14"/>
      <c r="N230" s="59" t="s">
        <v>242</v>
      </c>
      <c r="O230" s="237">
        <v>2019</v>
      </c>
      <c r="P230" s="237"/>
      <c r="Q230" s="223" t="s">
        <v>243</v>
      </c>
    </row>
    <row r="231" spans="1:17" ht="60" x14ac:dyDescent="0.25">
      <c r="A231" s="363"/>
      <c r="B231" s="364" t="s">
        <v>295</v>
      </c>
      <c r="C231" s="365">
        <v>80000000</v>
      </c>
      <c r="D231" s="366">
        <v>0</v>
      </c>
      <c r="E231" s="417"/>
      <c r="F231" s="417"/>
      <c r="G231" s="417"/>
      <c r="H231" s="417"/>
      <c r="I231" s="427">
        <v>80000000</v>
      </c>
      <c r="J231" s="369"/>
      <c r="K231" s="384" t="s">
        <v>438</v>
      </c>
      <c r="L231" s="369"/>
      <c r="M231" s="14">
        <v>4</v>
      </c>
      <c r="N231" s="59" t="s">
        <v>242</v>
      </c>
      <c r="O231" s="229">
        <v>2019</v>
      </c>
      <c r="Q231" s="223" t="s">
        <v>243</v>
      </c>
    </row>
    <row r="232" spans="1:17" ht="28.5" x14ac:dyDescent="0.25">
      <c r="A232" s="354" t="s">
        <v>26</v>
      </c>
      <c r="B232" s="356" t="s">
        <v>296</v>
      </c>
      <c r="C232" s="359">
        <v>312038631984</v>
      </c>
      <c r="D232" s="359">
        <v>0</v>
      </c>
      <c r="E232" s="469"/>
      <c r="F232" s="469"/>
      <c r="G232" s="469"/>
      <c r="H232" s="469"/>
      <c r="I232" s="479">
        <v>312038631984</v>
      </c>
      <c r="J232" s="362"/>
      <c r="K232" s="432"/>
      <c r="L232" s="362"/>
      <c r="M232" s="14"/>
      <c r="N232" s="59" t="s">
        <v>242</v>
      </c>
      <c r="O232" s="229">
        <v>2019</v>
      </c>
      <c r="P232" s="237"/>
      <c r="Q232" s="223" t="s">
        <v>243</v>
      </c>
    </row>
    <row r="233" spans="1:17" ht="45" x14ac:dyDescent="0.25">
      <c r="A233" s="363"/>
      <c r="B233" s="364" t="s">
        <v>297</v>
      </c>
      <c r="C233" s="365">
        <v>307768000000</v>
      </c>
      <c r="D233" s="366">
        <v>0</v>
      </c>
      <c r="E233" s="417"/>
      <c r="F233" s="417"/>
      <c r="G233" s="417"/>
      <c r="H233" s="417"/>
      <c r="I233" s="427">
        <v>307768000000</v>
      </c>
      <c r="J233" s="369"/>
      <c r="K233" s="384" t="s">
        <v>438</v>
      </c>
      <c r="L233" s="369"/>
      <c r="M233" s="14">
        <v>4</v>
      </c>
      <c r="N233" s="59" t="s">
        <v>242</v>
      </c>
      <c r="O233" s="229">
        <v>2019</v>
      </c>
      <c r="Q233" s="223" t="s">
        <v>243</v>
      </c>
    </row>
    <row r="234" spans="1:17" ht="45" x14ac:dyDescent="0.25">
      <c r="A234" s="363"/>
      <c r="B234" s="364" t="s">
        <v>298</v>
      </c>
      <c r="C234" s="365">
        <v>2013830003</v>
      </c>
      <c r="D234" s="366">
        <v>0</v>
      </c>
      <c r="E234" s="417"/>
      <c r="F234" s="417"/>
      <c r="G234" s="417"/>
      <c r="H234" s="417"/>
      <c r="I234" s="427">
        <v>2013830003</v>
      </c>
      <c r="J234" s="369"/>
      <c r="K234" s="384" t="s">
        <v>438</v>
      </c>
      <c r="L234" s="369"/>
      <c r="M234" s="14">
        <v>4</v>
      </c>
      <c r="N234" s="59" t="s">
        <v>242</v>
      </c>
      <c r="O234" s="229">
        <v>2019</v>
      </c>
      <c r="Q234" s="223" t="s">
        <v>243</v>
      </c>
    </row>
    <row r="235" spans="1:17" ht="60" x14ac:dyDescent="0.25">
      <c r="A235" s="363"/>
      <c r="B235" s="364" t="s">
        <v>299</v>
      </c>
      <c r="C235" s="365">
        <v>2256801981</v>
      </c>
      <c r="D235" s="366">
        <v>0</v>
      </c>
      <c r="E235" s="417"/>
      <c r="F235" s="417"/>
      <c r="G235" s="417"/>
      <c r="H235" s="417"/>
      <c r="I235" s="427">
        <v>2256801981</v>
      </c>
      <c r="J235" s="369"/>
      <c r="K235" s="384" t="s">
        <v>438</v>
      </c>
      <c r="L235" s="369"/>
      <c r="M235" s="14">
        <v>4</v>
      </c>
      <c r="N235" s="59" t="s">
        <v>242</v>
      </c>
      <c r="O235" s="229">
        <v>2019</v>
      </c>
      <c r="Q235" s="223" t="s">
        <v>243</v>
      </c>
    </row>
    <row r="236" spans="1:17" x14ac:dyDescent="0.25">
      <c r="A236" s="473" t="s">
        <v>114</v>
      </c>
      <c r="B236" s="474" t="s">
        <v>300</v>
      </c>
      <c r="C236" s="475">
        <v>152875681871</v>
      </c>
      <c r="D236" s="475">
        <v>0</v>
      </c>
      <c r="E236" s="480"/>
      <c r="F236" s="480"/>
      <c r="G236" s="480"/>
      <c r="H236" s="480"/>
      <c r="I236" s="481">
        <v>152875681871</v>
      </c>
      <c r="J236" s="478"/>
      <c r="K236" s="477"/>
      <c r="L236" s="478"/>
      <c r="M236" s="107"/>
      <c r="N236" s="59" t="s">
        <v>242</v>
      </c>
      <c r="O236" s="238">
        <v>2018</v>
      </c>
      <c r="P236" s="238" t="s">
        <v>35</v>
      </c>
      <c r="Q236" s="223" t="s">
        <v>243</v>
      </c>
    </row>
    <row r="237" spans="1:17" x14ac:dyDescent="0.25">
      <c r="A237" s="354" t="s">
        <v>25</v>
      </c>
      <c r="B237" s="422" t="s">
        <v>301</v>
      </c>
      <c r="C237" s="359">
        <v>152875681871</v>
      </c>
      <c r="D237" s="359">
        <v>0</v>
      </c>
      <c r="E237" s="469"/>
      <c r="F237" s="469"/>
      <c r="G237" s="469"/>
      <c r="H237" s="469"/>
      <c r="I237" s="479">
        <v>152875681871</v>
      </c>
      <c r="J237" s="362"/>
      <c r="K237" s="432"/>
      <c r="L237" s="362"/>
      <c r="M237" s="14"/>
      <c r="N237" s="59" t="s">
        <v>242</v>
      </c>
      <c r="O237" s="238">
        <v>2018</v>
      </c>
      <c r="P237" s="237"/>
      <c r="Q237" s="223" t="s">
        <v>243</v>
      </c>
    </row>
    <row r="238" spans="1:17" ht="45" x14ac:dyDescent="0.25">
      <c r="A238" s="363"/>
      <c r="B238" s="452" t="s">
        <v>302</v>
      </c>
      <c r="C238" s="365">
        <v>9520624000</v>
      </c>
      <c r="D238" s="366">
        <v>0</v>
      </c>
      <c r="E238" s="417"/>
      <c r="F238" s="417"/>
      <c r="G238" s="417"/>
      <c r="H238" s="417"/>
      <c r="I238" s="427">
        <v>9520624000</v>
      </c>
      <c r="J238" s="369"/>
      <c r="K238" s="384" t="s">
        <v>438</v>
      </c>
      <c r="L238" s="369"/>
      <c r="M238" s="14">
        <v>4</v>
      </c>
      <c r="N238" s="59" t="s">
        <v>242</v>
      </c>
      <c r="O238" s="238">
        <v>2018</v>
      </c>
      <c r="Q238" s="223" t="s">
        <v>243</v>
      </c>
    </row>
    <row r="239" spans="1:17" ht="45" x14ac:dyDescent="0.25">
      <c r="A239" s="363"/>
      <c r="B239" s="452" t="s">
        <v>303</v>
      </c>
      <c r="C239" s="365">
        <v>3950495822</v>
      </c>
      <c r="D239" s="366">
        <v>0</v>
      </c>
      <c r="E239" s="417"/>
      <c r="F239" s="417"/>
      <c r="G239" s="417"/>
      <c r="H239" s="417"/>
      <c r="I239" s="427">
        <v>3950495822</v>
      </c>
      <c r="J239" s="369"/>
      <c r="K239" s="384" t="s">
        <v>438</v>
      </c>
      <c r="L239" s="369"/>
      <c r="M239" s="14">
        <v>4</v>
      </c>
      <c r="N239" s="59" t="s">
        <v>242</v>
      </c>
      <c r="O239" s="238">
        <v>2018</v>
      </c>
      <c r="Q239" s="223" t="s">
        <v>243</v>
      </c>
    </row>
    <row r="240" spans="1:17" ht="45" x14ac:dyDescent="0.25">
      <c r="A240" s="363"/>
      <c r="B240" s="452" t="s">
        <v>304</v>
      </c>
      <c r="C240" s="365">
        <v>110876476328</v>
      </c>
      <c r="D240" s="366">
        <v>0</v>
      </c>
      <c r="E240" s="417"/>
      <c r="F240" s="417"/>
      <c r="G240" s="417"/>
      <c r="H240" s="417"/>
      <c r="I240" s="427">
        <v>110876476328</v>
      </c>
      <c r="J240" s="369"/>
      <c r="K240" s="384" t="s">
        <v>438</v>
      </c>
      <c r="L240" s="369"/>
      <c r="M240" s="14">
        <v>4</v>
      </c>
      <c r="N240" s="59" t="s">
        <v>242</v>
      </c>
      <c r="O240" s="238">
        <v>2018</v>
      </c>
      <c r="Q240" s="223" t="s">
        <v>243</v>
      </c>
    </row>
    <row r="241" spans="1:17" ht="45" x14ac:dyDescent="0.25">
      <c r="A241" s="363"/>
      <c r="B241" s="452" t="s">
        <v>305</v>
      </c>
      <c r="C241" s="365">
        <v>28528085721</v>
      </c>
      <c r="D241" s="366">
        <v>0</v>
      </c>
      <c r="E241" s="417"/>
      <c r="F241" s="417"/>
      <c r="G241" s="417"/>
      <c r="H241" s="417"/>
      <c r="I241" s="427">
        <v>28528085721</v>
      </c>
      <c r="J241" s="369"/>
      <c r="K241" s="384" t="s">
        <v>438</v>
      </c>
      <c r="L241" s="369"/>
      <c r="M241" s="14">
        <v>4</v>
      </c>
      <c r="N241" s="59" t="s">
        <v>242</v>
      </c>
      <c r="O241" s="238">
        <v>2018</v>
      </c>
      <c r="Q241" s="223" t="s">
        <v>243</v>
      </c>
    </row>
    <row r="242" spans="1:17" x14ac:dyDescent="0.25">
      <c r="A242" s="473" t="s">
        <v>306</v>
      </c>
      <c r="B242" s="474" t="s">
        <v>307</v>
      </c>
      <c r="C242" s="475">
        <v>463232000</v>
      </c>
      <c r="D242" s="475">
        <v>0</v>
      </c>
      <c r="E242" s="480"/>
      <c r="F242" s="480"/>
      <c r="G242" s="480"/>
      <c r="H242" s="480"/>
      <c r="I242" s="481">
        <v>463232000</v>
      </c>
      <c r="J242" s="478"/>
      <c r="K242" s="477"/>
      <c r="L242" s="478"/>
      <c r="M242" s="107"/>
      <c r="N242" s="59" t="s">
        <v>242</v>
      </c>
      <c r="O242" s="238">
        <v>2012</v>
      </c>
      <c r="P242" s="238" t="s">
        <v>35</v>
      </c>
      <c r="Q242" s="223" t="s">
        <v>243</v>
      </c>
    </row>
    <row r="243" spans="1:17" ht="28.5" x14ac:dyDescent="0.25">
      <c r="A243" s="354" t="s">
        <v>25</v>
      </c>
      <c r="B243" s="356" t="s">
        <v>308</v>
      </c>
      <c r="C243" s="475">
        <v>463232000</v>
      </c>
      <c r="D243" s="475">
        <v>0</v>
      </c>
      <c r="E243" s="469"/>
      <c r="F243" s="469"/>
      <c r="G243" s="469"/>
      <c r="H243" s="469"/>
      <c r="I243" s="479">
        <v>463232000</v>
      </c>
      <c r="J243" s="362"/>
      <c r="K243" s="432"/>
      <c r="L243" s="362"/>
      <c r="M243" s="14"/>
      <c r="N243" s="59" t="s">
        <v>242</v>
      </c>
      <c r="O243" s="238">
        <v>2012</v>
      </c>
      <c r="P243" s="237"/>
      <c r="Q243" s="223" t="s">
        <v>243</v>
      </c>
    </row>
    <row r="244" spans="1:17" ht="60" x14ac:dyDescent="0.25">
      <c r="A244" s="363"/>
      <c r="B244" s="364" t="s">
        <v>309</v>
      </c>
      <c r="C244" s="475">
        <v>463232000</v>
      </c>
      <c r="D244" s="475">
        <v>0</v>
      </c>
      <c r="E244" s="417"/>
      <c r="F244" s="417"/>
      <c r="G244" s="417"/>
      <c r="H244" s="417"/>
      <c r="I244" s="427">
        <v>463232000</v>
      </c>
      <c r="J244" s="369"/>
      <c r="K244" s="384" t="s">
        <v>438</v>
      </c>
      <c r="L244" s="369"/>
      <c r="M244" s="14">
        <v>4</v>
      </c>
      <c r="N244" s="59" t="s">
        <v>242</v>
      </c>
      <c r="O244" s="238">
        <v>2012</v>
      </c>
      <c r="Q244" s="223" t="s">
        <v>243</v>
      </c>
    </row>
    <row r="245" spans="1:17" s="9" customFormat="1" x14ac:dyDescent="0.25">
      <c r="A245" s="354"/>
      <c r="B245" s="356" t="s">
        <v>310</v>
      </c>
      <c r="C245" s="359">
        <f>C246+C255+C263+C267+C272+C275+C281+C284</f>
        <v>141048602313</v>
      </c>
      <c r="D245" s="359"/>
      <c r="E245" s="359"/>
      <c r="F245" s="359"/>
      <c r="G245" s="359"/>
      <c r="H245" s="359"/>
      <c r="I245" s="359"/>
      <c r="J245" s="410"/>
      <c r="K245" s="431"/>
      <c r="L245" s="360"/>
      <c r="M245" s="341"/>
      <c r="N245" s="340"/>
      <c r="O245" s="237" t="s">
        <v>38</v>
      </c>
      <c r="P245" s="223" t="s">
        <v>38</v>
      </c>
      <c r="Q245" s="239" t="s">
        <v>311</v>
      </c>
    </row>
    <row r="246" spans="1:17" x14ac:dyDescent="0.25">
      <c r="A246" s="354" t="s">
        <v>18</v>
      </c>
      <c r="B246" s="356" t="s">
        <v>119</v>
      </c>
      <c r="C246" s="483">
        <v>10241678058</v>
      </c>
      <c r="D246" s="483">
        <v>0</v>
      </c>
      <c r="E246" s="483">
        <v>0</v>
      </c>
      <c r="F246" s="483">
        <v>0</v>
      </c>
      <c r="G246" s="483">
        <v>0</v>
      </c>
      <c r="H246" s="483">
        <v>0</v>
      </c>
      <c r="I246" s="483">
        <v>10241678058</v>
      </c>
      <c r="J246" s="483">
        <v>0</v>
      </c>
      <c r="K246" s="361"/>
      <c r="L246" s="484"/>
      <c r="M246" s="112"/>
      <c r="N246" s="112"/>
      <c r="O246" s="239">
        <v>2024</v>
      </c>
      <c r="P246" s="239" t="s">
        <v>35</v>
      </c>
      <c r="Q246" s="239" t="s">
        <v>311</v>
      </c>
    </row>
    <row r="247" spans="1:17" ht="30" x14ac:dyDescent="0.25">
      <c r="A247" s="363" t="s">
        <v>25</v>
      </c>
      <c r="B247" s="364" t="s">
        <v>312</v>
      </c>
      <c r="C247" s="485">
        <v>47880000</v>
      </c>
      <c r="D247" s="485">
        <v>0</v>
      </c>
      <c r="E247" s="485">
        <v>0</v>
      </c>
      <c r="F247" s="485">
        <v>0</v>
      </c>
      <c r="G247" s="485">
        <v>0</v>
      </c>
      <c r="H247" s="485">
        <v>0</v>
      </c>
      <c r="I247" s="485">
        <v>47880000</v>
      </c>
      <c r="J247" s="485">
        <v>0</v>
      </c>
      <c r="K247" s="368" t="s">
        <v>313</v>
      </c>
      <c r="L247" s="486"/>
      <c r="M247" s="118"/>
      <c r="N247" s="116" t="s">
        <v>314</v>
      </c>
      <c r="O247" s="239">
        <v>2024</v>
      </c>
      <c r="P247" s="240"/>
      <c r="Q247" s="239" t="s">
        <v>311</v>
      </c>
    </row>
    <row r="248" spans="1:17" ht="60" x14ac:dyDescent="0.25">
      <c r="A248" s="363"/>
      <c r="B248" s="364" t="s">
        <v>315</v>
      </c>
      <c r="C248" s="485">
        <v>47880000</v>
      </c>
      <c r="D248" s="485"/>
      <c r="E248" s="485"/>
      <c r="F248" s="485"/>
      <c r="G248" s="485"/>
      <c r="H248" s="485"/>
      <c r="I248" s="485">
        <v>47880000</v>
      </c>
      <c r="J248" s="485"/>
      <c r="K248" s="384" t="s">
        <v>438</v>
      </c>
      <c r="L248" s="486"/>
      <c r="M248" s="118">
        <v>4</v>
      </c>
      <c r="N248" s="116" t="s">
        <v>314</v>
      </c>
      <c r="O248" s="239">
        <v>2024</v>
      </c>
      <c r="P248" s="240"/>
      <c r="Q248" s="239" t="s">
        <v>311</v>
      </c>
    </row>
    <row r="249" spans="1:17" ht="30" x14ac:dyDescent="0.25">
      <c r="A249" s="363" t="s">
        <v>26</v>
      </c>
      <c r="B249" s="364" t="s">
        <v>317</v>
      </c>
      <c r="C249" s="485">
        <v>7519177099</v>
      </c>
      <c r="D249" s="485">
        <v>0</v>
      </c>
      <c r="E249" s="485">
        <v>0</v>
      </c>
      <c r="F249" s="485">
        <v>0</v>
      </c>
      <c r="G249" s="485">
        <v>0</v>
      </c>
      <c r="H249" s="485">
        <v>0</v>
      </c>
      <c r="I249" s="485">
        <v>7519177099</v>
      </c>
      <c r="J249" s="485">
        <v>0</v>
      </c>
      <c r="K249" s="368"/>
      <c r="L249" s="486"/>
      <c r="M249" s="118"/>
      <c r="N249" s="116" t="s">
        <v>314</v>
      </c>
      <c r="O249" s="239">
        <v>2024</v>
      </c>
      <c r="P249" s="240"/>
      <c r="Q249" s="239" t="s">
        <v>311</v>
      </c>
    </row>
    <row r="250" spans="1:17" ht="30" x14ac:dyDescent="0.25">
      <c r="A250" s="363"/>
      <c r="B250" s="364" t="s">
        <v>318</v>
      </c>
      <c r="C250" s="485">
        <v>4871580000</v>
      </c>
      <c r="D250" s="487"/>
      <c r="E250" s="487"/>
      <c r="F250" s="487"/>
      <c r="G250" s="487"/>
      <c r="H250" s="487"/>
      <c r="I250" s="485">
        <v>4871580000</v>
      </c>
      <c r="J250" s="487"/>
      <c r="K250" s="384" t="s">
        <v>438</v>
      </c>
      <c r="L250" s="486"/>
      <c r="M250" s="118">
        <v>4</v>
      </c>
      <c r="N250" s="116" t="s">
        <v>314</v>
      </c>
      <c r="O250" s="239">
        <v>2024</v>
      </c>
      <c r="P250" s="240"/>
      <c r="Q250" s="239" t="s">
        <v>311</v>
      </c>
    </row>
    <row r="251" spans="1:17" ht="90" x14ac:dyDescent="0.25">
      <c r="A251" s="363"/>
      <c r="B251" s="364" t="s">
        <v>320</v>
      </c>
      <c r="C251" s="485">
        <v>397207580</v>
      </c>
      <c r="D251" s="487"/>
      <c r="E251" s="487"/>
      <c r="F251" s="487"/>
      <c r="G251" s="487"/>
      <c r="H251" s="487"/>
      <c r="I251" s="485">
        <v>397207580</v>
      </c>
      <c r="J251" s="487"/>
      <c r="K251" s="384" t="s">
        <v>438</v>
      </c>
      <c r="L251" s="486"/>
      <c r="M251" s="118">
        <v>4</v>
      </c>
      <c r="N251" s="116" t="s">
        <v>314</v>
      </c>
      <c r="O251" s="239">
        <v>2024</v>
      </c>
      <c r="P251" s="240"/>
      <c r="Q251" s="239" t="s">
        <v>311</v>
      </c>
    </row>
    <row r="252" spans="1:17" ht="30" x14ac:dyDescent="0.25">
      <c r="A252" s="363"/>
      <c r="B252" s="364" t="s">
        <v>322</v>
      </c>
      <c r="C252" s="485">
        <v>2250389519</v>
      </c>
      <c r="D252" s="487"/>
      <c r="E252" s="487"/>
      <c r="F252" s="487"/>
      <c r="G252" s="487"/>
      <c r="H252" s="487"/>
      <c r="I252" s="485">
        <v>2250389519</v>
      </c>
      <c r="J252" s="487"/>
      <c r="K252" s="384" t="s">
        <v>438</v>
      </c>
      <c r="L252" s="486"/>
      <c r="M252" s="118">
        <v>4</v>
      </c>
      <c r="N252" s="116" t="s">
        <v>314</v>
      </c>
      <c r="O252" s="239">
        <v>2024</v>
      </c>
      <c r="P252" s="240"/>
      <c r="Q252" s="239" t="s">
        <v>311</v>
      </c>
    </row>
    <row r="253" spans="1:17" ht="30" x14ac:dyDescent="0.25">
      <c r="A253" s="363" t="s">
        <v>58</v>
      </c>
      <c r="B253" s="364" t="s">
        <v>323</v>
      </c>
      <c r="C253" s="485">
        <v>2674620959</v>
      </c>
      <c r="D253" s="485">
        <v>0</v>
      </c>
      <c r="E253" s="485">
        <v>0</v>
      </c>
      <c r="F253" s="485">
        <v>0</v>
      </c>
      <c r="G253" s="485">
        <v>0</v>
      </c>
      <c r="H253" s="485">
        <v>0</v>
      </c>
      <c r="I253" s="485">
        <v>2674620959</v>
      </c>
      <c r="J253" s="485">
        <v>0</v>
      </c>
      <c r="K253" s="368"/>
      <c r="L253" s="486"/>
      <c r="M253" s="122"/>
      <c r="N253" s="116" t="s">
        <v>314</v>
      </c>
      <c r="O253" s="239">
        <v>2024</v>
      </c>
      <c r="P253" s="240"/>
      <c r="Q253" s="239" t="s">
        <v>311</v>
      </c>
    </row>
    <row r="254" spans="1:17" ht="60" x14ac:dyDescent="0.25">
      <c r="A254" s="363"/>
      <c r="B254" s="364" t="s">
        <v>324</v>
      </c>
      <c r="C254" s="485">
        <v>2674620959</v>
      </c>
      <c r="D254" s="487"/>
      <c r="E254" s="487"/>
      <c r="F254" s="487"/>
      <c r="G254" s="487"/>
      <c r="H254" s="487"/>
      <c r="I254" s="487">
        <v>2674620959</v>
      </c>
      <c r="J254" s="487"/>
      <c r="K254" s="384" t="s">
        <v>438</v>
      </c>
      <c r="L254" s="486"/>
      <c r="M254" s="118">
        <v>4</v>
      </c>
      <c r="N254" s="116" t="s">
        <v>314</v>
      </c>
      <c r="O254" s="239">
        <v>2024</v>
      </c>
      <c r="P254" s="240"/>
      <c r="Q254" s="239" t="s">
        <v>311</v>
      </c>
    </row>
    <row r="255" spans="1:17" x14ac:dyDescent="0.25">
      <c r="A255" s="354" t="s">
        <v>27</v>
      </c>
      <c r="B255" s="356" t="s">
        <v>136</v>
      </c>
      <c r="C255" s="488">
        <v>32181842569</v>
      </c>
      <c r="D255" s="488">
        <v>0</v>
      </c>
      <c r="E255" s="488">
        <v>0</v>
      </c>
      <c r="F255" s="488">
        <v>0</v>
      </c>
      <c r="G255" s="488">
        <v>0</v>
      </c>
      <c r="H255" s="488">
        <v>0</v>
      </c>
      <c r="I255" s="488">
        <v>32181842569</v>
      </c>
      <c r="J255" s="487"/>
      <c r="K255" s="368"/>
      <c r="L255" s="486"/>
      <c r="M255" s="122"/>
      <c r="N255" s="116" t="s">
        <v>314</v>
      </c>
      <c r="O255" s="239">
        <v>2023</v>
      </c>
      <c r="P255" s="239" t="s">
        <v>35</v>
      </c>
      <c r="Q255" s="239" t="s">
        <v>311</v>
      </c>
    </row>
    <row r="256" spans="1:17" ht="30" x14ac:dyDescent="0.25">
      <c r="A256" s="363" t="s">
        <v>25</v>
      </c>
      <c r="B256" s="364" t="s">
        <v>326</v>
      </c>
      <c r="C256" s="485">
        <v>8379416301</v>
      </c>
      <c r="D256" s="485">
        <v>0</v>
      </c>
      <c r="E256" s="485">
        <v>0</v>
      </c>
      <c r="F256" s="485">
        <v>0</v>
      </c>
      <c r="G256" s="485">
        <v>0</v>
      </c>
      <c r="H256" s="485">
        <v>0</v>
      </c>
      <c r="I256" s="485">
        <v>8379416301</v>
      </c>
      <c r="J256" s="485">
        <v>0</v>
      </c>
      <c r="K256" s="368"/>
      <c r="L256" s="486"/>
      <c r="M256" s="122"/>
      <c r="N256" s="116" t="s">
        <v>314</v>
      </c>
      <c r="O256" s="239">
        <v>2023</v>
      </c>
      <c r="P256" s="240"/>
      <c r="Q256" s="239" t="s">
        <v>311</v>
      </c>
    </row>
    <row r="257" spans="1:17" ht="165" x14ac:dyDescent="0.25">
      <c r="A257" s="363"/>
      <c r="B257" s="364" t="s">
        <v>327</v>
      </c>
      <c r="C257" s="485">
        <v>8379416301</v>
      </c>
      <c r="D257" s="487"/>
      <c r="E257" s="487"/>
      <c r="F257" s="487"/>
      <c r="G257" s="487"/>
      <c r="H257" s="487"/>
      <c r="I257" s="487">
        <v>8379416301</v>
      </c>
      <c r="J257" s="487"/>
      <c r="K257" s="384" t="s">
        <v>438</v>
      </c>
      <c r="L257" s="486"/>
      <c r="M257" s="118">
        <v>4</v>
      </c>
      <c r="N257" s="116" t="s">
        <v>314</v>
      </c>
      <c r="O257" s="239">
        <v>2023</v>
      </c>
      <c r="P257" s="240"/>
      <c r="Q257" s="239" t="s">
        <v>311</v>
      </c>
    </row>
    <row r="258" spans="1:17" ht="30" x14ac:dyDescent="0.25">
      <c r="A258" s="363" t="s">
        <v>26</v>
      </c>
      <c r="B258" s="364" t="s">
        <v>329</v>
      </c>
      <c r="C258" s="485">
        <v>22752898056</v>
      </c>
      <c r="D258" s="485">
        <v>0</v>
      </c>
      <c r="E258" s="485">
        <v>0</v>
      </c>
      <c r="F258" s="485">
        <v>0</v>
      </c>
      <c r="G258" s="485">
        <v>0</v>
      </c>
      <c r="H258" s="485">
        <v>0</v>
      </c>
      <c r="I258" s="485">
        <v>22752898056</v>
      </c>
      <c r="J258" s="485">
        <v>0</v>
      </c>
      <c r="K258" s="368"/>
      <c r="L258" s="486"/>
      <c r="M258" s="118"/>
      <c r="N258" s="116" t="s">
        <v>314</v>
      </c>
      <c r="O258" s="239">
        <v>2023</v>
      </c>
      <c r="P258" s="240"/>
      <c r="Q258" s="239" t="s">
        <v>311</v>
      </c>
    </row>
    <row r="259" spans="1:17" ht="90" x14ac:dyDescent="0.25">
      <c r="A259" s="363"/>
      <c r="B259" s="364" t="s">
        <v>330</v>
      </c>
      <c r="C259" s="485">
        <v>19102898056</v>
      </c>
      <c r="D259" s="487"/>
      <c r="E259" s="487"/>
      <c r="F259" s="487"/>
      <c r="G259" s="487"/>
      <c r="H259" s="487"/>
      <c r="I259" s="485">
        <v>19102898056</v>
      </c>
      <c r="J259" s="487"/>
      <c r="K259" s="384" t="s">
        <v>438</v>
      </c>
      <c r="L259" s="486"/>
      <c r="M259" s="118">
        <v>4</v>
      </c>
      <c r="N259" s="116" t="s">
        <v>314</v>
      </c>
      <c r="O259" s="239">
        <v>2023</v>
      </c>
      <c r="P259" s="240"/>
      <c r="Q259" s="239" t="s">
        <v>311</v>
      </c>
    </row>
    <row r="260" spans="1:17" ht="60" x14ac:dyDescent="0.25">
      <c r="A260" s="363"/>
      <c r="B260" s="364" t="s">
        <v>332</v>
      </c>
      <c r="C260" s="485">
        <v>3650000000</v>
      </c>
      <c r="D260" s="487"/>
      <c r="E260" s="487"/>
      <c r="F260" s="487"/>
      <c r="G260" s="487"/>
      <c r="H260" s="487"/>
      <c r="I260" s="485">
        <v>3650000000</v>
      </c>
      <c r="J260" s="487"/>
      <c r="K260" s="384" t="s">
        <v>438</v>
      </c>
      <c r="L260" s="486"/>
      <c r="M260" s="118">
        <v>4</v>
      </c>
      <c r="N260" s="116" t="s">
        <v>314</v>
      </c>
      <c r="O260" s="239">
        <v>2023</v>
      </c>
      <c r="P260" s="240"/>
      <c r="Q260" s="239" t="s">
        <v>311</v>
      </c>
    </row>
    <row r="261" spans="1:17" ht="30" x14ac:dyDescent="0.25">
      <c r="A261" s="363" t="s">
        <v>58</v>
      </c>
      <c r="B261" s="364" t="s">
        <v>333</v>
      </c>
      <c r="C261" s="485">
        <v>1049528212</v>
      </c>
      <c r="D261" s="485">
        <v>0</v>
      </c>
      <c r="E261" s="485">
        <v>0</v>
      </c>
      <c r="F261" s="485">
        <v>0</v>
      </c>
      <c r="G261" s="485">
        <v>0</v>
      </c>
      <c r="H261" s="485">
        <v>0</v>
      </c>
      <c r="I261" s="485">
        <v>1049528212</v>
      </c>
      <c r="J261" s="485">
        <v>0</v>
      </c>
      <c r="K261" s="368"/>
      <c r="L261" s="486"/>
      <c r="M261" s="122"/>
      <c r="N261" s="116" t="s">
        <v>314</v>
      </c>
      <c r="O261" s="239">
        <v>2023</v>
      </c>
      <c r="P261" s="240"/>
      <c r="Q261" s="239" t="s">
        <v>311</v>
      </c>
    </row>
    <row r="262" spans="1:17" ht="105" x14ac:dyDescent="0.25">
      <c r="A262" s="363"/>
      <c r="B262" s="364" t="s">
        <v>334</v>
      </c>
      <c r="C262" s="485">
        <v>1049528212</v>
      </c>
      <c r="D262" s="487"/>
      <c r="E262" s="487"/>
      <c r="F262" s="487"/>
      <c r="G262" s="487"/>
      <c r="H262" s="487"/>
      <c r="I262" s="487">
        <v>1049528212</v>
      </c>
      <c r="J262" s="487"/>
      <c r="K262" s="384" t="s">
        <v>438</v>
      </c>
      <c r="L262" s="486"/>
      <c r="M262" s="118">
        <v>4</v>
      </c>
      <c r="N262" s="116" t="s">
        <v>314</v>
      </c>
      <c r="O262" s="239">
        <v>2023</v>
      </c>
      <c r="P262" s="240"/>
      <c r="Q262" s="239" t="s">
        <v>311</v>
      </c>
    </row>
    <row r="263" spans="1:17" x14ac:dyDescent="0.25">
      <c r="A263" s="354" t="s">
        <v>68</v>
      </c>
      <c r="B263" s="356" t="s">
        <v>69</v>
      </c>
      <c r="C263" s="488">
        <v>25225563912</v>
      </c>
      <c r="D263" s="488">
        <v>0</v>
      </c>
      <c r="E263" s="488">
        <v>0</v>
      </c>
      <c r="F263" s="488">
        <v>0</v>
      </c>
      <c r="G263" s="488">
        <v>0</v>
      </c>
      <c r="H263" s="488">
        <v>0</v>
      </c>
      <c r="I263" s="488">
        <v>25225563912</v>
      </c>
      <c r="J263" s="487"/>
      <c r="K263" s="368"/>
      <c r="L263" s="486"/>
      <c r="M263" s="122"/>
      <c r="N263" s="116" t="s">
        <v>314</v>
      </c>
      <c r="O263" s="239">
        <v>2022</v>
      </c>
      <c r="P263" s="240" t="s">
        <v>35</v>
      </c>
      <c r="Q263" s="239" t="s">
        <v>311</v>
      </c>
    </row>
    <row r="264" spans="1:17" ht="45" x14ac:dyDescent="0.25">
      <c r="A264" s="363" t="s">
        <v>25</v>
      </c>
      <c r="B264" s="364" t="s">
        <v>336</v>
      </c>
      <c r="C264" s="485">
        <v>25225563912</v>
      </c>
      <c r="D264" s="485">
        <v>0</v>
      </c>
      <c r="E264" s="485">
        <v>0</v>
      </c>
      <c r="F264" s="485">
        <v>0</v>
      </c>
      <c r="G264" s="485">
        <v>0</v>
      </c>
      <c r="H264" s="485">
        <v>0</v>
      </c>
      <c r="I264" s="485">
        <v>25225563912</v>
      </c>
      <c r="J264" s="485">
        <v>0</v>
      </c>
      <c r="K264" s="368"/>
      <c r="L264" s="486"/>
      <c r="M264" s="118"/>
      <c r="N264" s="116" t="s">
        <v>314</v>
      </c>
      <c r="O264" s="239">
        <v>2022</v>
      </c>
      <c r="P264" s="240"/>
      <c r="Q264" s="239" t="s">
        <v>311</v>
      </c>
    </row>
    <row r="265" spans="1:17" ht="30" x14ac:dyDescent="0.25">
      <c r="A265" s="363"/>
      <c r="B265" s="364" t="s">
        <v>337</v>
      </c>
      <c r="C265" s="485">
        <v>1859766287</v>
      </c>
      <c r="D265" s="487"/>
      <c r="E265" s="487"/>
      <c r="F265" s="487"/>
      <c r="G265" s="487"/>
      <c r="H265" s="487"/>
      <c r="I265" s="485">
        <v>1859766287</v>
      </c>
      <c r="J265" s="487"/>
      <c r="K265" s="384" t="s">
        <v>438</v>
      </c>
      <c r="L265" s="486"/>
      <c r="M265" s="118">
        <v>4</v>
      </c>
      <c r="N265" s="116" t="s">
        <v>314</v>
      </c>
      <c r="O265" s="239">
        <v>2022</v>
      </c>
      <c r="P265" s="240"/>
      <c r="Q265" s="239" t="s">
        <v>311</v>
      </c>
    </row>
    <row r="266" spans="1:17" ht="45" x14ac:dyDescent="0.25">
      <c r="A266" s="363"/>
      <c r="B266" s="364" t="s">
        <v>338</v>
      </c>
      <c r="C266" s="485">
        <v>23365797625</v>
      </c>
      <c r="D266" s="487"/>
      <c r="E266" s="487"/>
      <c r="F266" s="487"/>
      <c r="G266" s="487"/>
      <c r="H266" s="487"/>
      <c r="I266" s="485">
        <v>23365797625</v>
      </c>
      <c r="J266" s="487"/>
      <c r="K266" s="384" t="s">
        <v>438</v>
      </c>
      <c r="L266" s="486"/>
      <c r="M266" s="118">
        <v>4</v>
      </c>
      <c r="N266" s="116" t="s">
        <v>314</v>
      </c>
      <c r="O266" s="239">
        <v>2022</v>
      </c>
      <c r="P266" s="240"/>
      <c r="Q266" s="239" t="s">
        <v>311</v>
      </c>
    </row>
    <row r="267" spans="1:17" x14ac:dyDescent="0.25">
      <c r="A267" s="354" t="s">
        <v>86</v>
      </c>
      <c r="B267" s="356" t="s">
        <v>96</v>
      </c>
      <c r="C267" s="488">
        <v>7852783083</v>
      </c>
      <c r="D267" s="488">
        <v>0</v>
      </c>
      <c r="E267" s="488">
        <v>0</v>
      </c>
      <c r="F267" s="488">
        <v>0</v>
      </c>
      <c r="G267" s="488">
        <v>0</v>
      </c>
      <c r="H267" s="488">
        <v>0</v>
      </c>
      <c r="I267" s="488">
        <v>7852783083</v>
      </c>
      <c r="J267" s="487"/>
      <c r="K267" s="368"/>
      <c r="L267" s="486"/>
      <c r="M267" s="122"/>
      <c r="N267" s="116" t="s">
        <v>314</v>
      </c>
      <c r="O267" s="239">
        <v>2020</v>
      </c>
      <c r="P267" s="240" t="s">
        <v>35</v>
      </c>
      <c r="Q267" s="239" t="s">
        <v>311</v>
      </c>
    </row>
    <row r="268" spans="1:17" x14ac:dyDescent="0.25">
      <c r="A268" s="363" t="s">
        <v>25</v>
      </c>
      <c r="B268" s="364" t="s">
        <v>340</v>
      </c>
      <c r="C268" s="485">
        <v>4801475708</v>
      </c>
      <c r="D268" s="485">
        <v>0</v>
      </c>
      <c r="E268" s="485">
        <v>0</v>
      </c>
      <c r="F268" s="485">
        <v>0</v>
      </c>
      <c r="G268" s="485">
        <v>0</v>
      </c>
      <c r="H268" s="485">
        <v>0</v>
      </c>
      <c r="I268" s="485">
        <v>4801475708</v>
      </c>
      <c r="J268" s="485">
        <v>0</v>
      </c>
      <c r="K268" s="368"/>
      <c r="L268" s="486"/>
      <c r="M268" s="122"/>
      <c r="N268" s="116" t="s">
        <v>314</v>
      </c>
      <c r="O268" s="239">
        <v>2020</v>
      </c>
      <c r="P268" s="240"/>
      <c r="Q268" s="239" t="s">
        <v>311</v>
      </c>
    </row>
    <row r="269" spans="1:17" ht="375" x14ac:dyDescent="0.25">
      <c r="A269" s="363"/>
      <c r="B269" s="364" t="s">
        <v>341</v>
      </c>
      <c r="C269" s="485">
        <v>4801475708</v>
      </c>
      <c r="D269" s="487"/>
      <c r="E269" s="487"/>
      <c r="F269" s="487"/>
      <c r="G269" s="487"/>
      <c r="H269" s="487"/>
      <c r="I269" s="487">
        <v>4801475708</v>
      </c>
      <c r="J269" s="487"/>
      <c r="K269" s="384" t="s">
        <v>438</v>
      </c>
      <c r="L269" s="486"/>
      <c r="M269" s="118">
        <v>4</v>
      </c>
      <c r="N269" s="116" t="s">
        <v>314</v>
      </c>
      <c r="O269" s="239">
        <v>2020</v>
      </c>
      <c r="P269" s="240"/>
      <c r="Q269" s="239" t="s">
        <v>311</v>
      </c>
    </row>
    <row r="270" spans="1:17" x14ac:dyDescent="0.25">
      <c r="A270" s="363" t="s">
        <v>26</v>
      </c>
      <c r="B270" s="364" t="s">
        <v>340</v>
      </c>
      <c r="C270" s="485">
        <v>3051307375</v>
      </c>
      <c r="D270" s="485">
        <v>0</v>
      </c>
      <c r="E270" s="485">
        <v>0</v>
      </c>
      <c r="F270" s="485">
        <v>0</v>
      </c>
      <c r="G270" s="485">
        <v>0</v>
      </c>
      <c r="H270" s="485">
        <v>0</v>
      </c>
      <c r="I270" s="485">
        <v>3051307375</v>
      </c>
      <c r="J270" s="485">
        <v>0</v>
      </c>
      <c r="K270" s="368"/>
      <c r="L270" s="486"/>
      <c r="M270" s="122"/>
      <c r="N270" s="116" t="s">
        <v>314</v>
      </c>
      <c r="O270" s="239">
        <v>2020</v>
      </c>
      <c r="P270" s="240"/>
      <c r="Q270" s="239" t="s">
        <v>311</v>
      </c>
    </row>
    <row r="271" spans="1:17" ht="240" x14ac:dyDescent="0.25">
      <c r="A271" s="363"/>
      <c r="B271" s="364" t="s">
        <v>343</v>
      </c>
      <c r="C271" s="485">
        <v>3051307375</v>
      </c>
      <c r="D271" s="487"/>
      <c r="E271" s="487"/>
      <c r="F271" s="487"/>
      <c r="G271" s="487"/>
      <c r="H271" s="487"/>
      <c r="I271" s="487">
        <v>3051307375</v>
      </c>
      <c r="J271" s="487"/>
      <c r="K271" s="384" t="s">
        <v>438</v>
      </c>
      <c r="L271" s="486"/>
      <c r="M271" s="118">
        <v>4</v>
      </c>
      <c r="N271" s="116" t="s">
        <v>314</v>
      </c>
      <c r="O271" s="239">
        <v>2020</v>
      </c>
      <c r="P271" s="240"/>
      <c r="Q271" s="239" t="s">
        <v>311</v>
      </c>
    </row>
    <row r="272" spans="1:17" x14ac:dyDescent="0.25">
      <c r="A272" s="354" t="s">
        <v>95</v>
      </c>
      <c r="B272" s="356" t="s">
        <v>115</v>
      </c>
      <c r="C272" s="488">
        <v>6898267500</v>
      </c>
      <c r="D272" s="488">
        <v>0</v>
      </c>
      <c r="E272" s="488">
        <v>0</v>
      </c>
      <c r="F272" s="488">
        <v>0</v>
      </c>
      <c r="G272" s="488">
        <v>0</v>
      </c>
      <c r="H272" s="488">
        <v>0</v>
      </c>
      <c r="I272" s="488">
        <v>6898267500</v>
      </c>
      <c r="J272" s="487"/>
      <c r="K272" s="368"/>
      <c r="L272" s="486"/>
      <c r="M272" s="122"/>
      <c r="N272" s="116" t="s">
        <v>314</v>
      </c>
      <c r="O272" s="240">
        <v>2016</v>
      </c>
      <c r="P272" s="240" t="s">
        <v>35</v>
      </c>
      <c r="Q272" s="239" t="s">
        <v>311</v>
      </c>
    </row>
    <row r="273" spans="1:17" x14ac:dyDescent="0.25">
      <c r="A273" s="363" t="s">
        <v>25</v>
      </c>
      <c r="B273" s="364" t="s">
        <v>345</v>
      </c>
      <c r="C273" s="485">
        <v>6898267500</v>
      </c>
      <c r="D273" s="485">
        <v>0</v>
      </c>
      <c r="E273" s="485">
        <v>0</v>
      </c>
      <c r="F273" s="485">
        <v>0</v>
      </c>
      <c r="G273" s="485">
        <v>0</v>
      </c>
      <c r="H273" s="485">
        <v>0</v>
      </c>
      <c r="I273" s="485">
        <v>6898267500</v>
      </c>
      <c r="J273" s="485">
        <v>0</v>
      </c>
      <c r="K273" s="368"/>
      <c r="L273" s="486"/>
      <c r="M273" s="122"/>
      <c r="N273" s="116" t="s">
        <v>314</v>
      </c>
      <c r="O273" s="240">
        <v>2016</v>
      </c>
      <c r="P273" s="240"/>
      <c r="Q273" s="239" t="s">
        <v>311</v>
      </c>
    </row>
    <row r="274" spans="1:17" ht="60" x14ac:dyDescent="0.25">
      <c r="A274" s="363"/>
      <c r="B274" s="364" t="s">
        <v>346</v>
      </c>
      <c r="C274" s="485">
        <v>6898267500</v>
      </c>
      <c r="D274" s="487"/>
      <c r="E274" s="487"/>
      <c r="F274" s="487"/>
      <c r="G274" s="487"/>
      <c r="H274" s="487"/>
      <c r="I274" s="487">
        <v>6898267500</v>
      </c>
      <c r="J274" s="487"/>
      <c r="K274" s="384" t="s">
        <v>438</v>
      </c>
      <c r="L274" s="486"/>
      <c r="M274" s="118">
        <v>4</v>
      </c>
      <c r="N274" s="116" t="s">
        <v>314</v>
      </c>
      <c r="O274" s="240">
        <v>2016</v>
      </c>
      <c r="P274" s="240"/>
      <c r="Q274" s="239" t="s">
        <v>311</v>
      </c>
    </row>
    <row r="275" spans="1:17" x14ac:dyDescent="0.25">
      <c r="A275" s="354" t="s">
        <v>104</v>
      </c>
      <c r="B275" s="356" t="s">
        <v>348</v>
      </c>
      <c r="C275" s="488">
        <v>9557288640</v>
      </c>
      <c r="D275" s="488">
        <v>0</v>
      </c>
      <c r="E275" s="488">
        <v>0</v>
      </c>
      <c r="F275" s="488">
        <v>0</v>
      </c>
      <c r="G275" s="488">
        <v>0</v>
      </c>
      <c r="H275" s="488">
        <v>0</v>
      </c>
      <c r="I275" s="488">
        <v>9557288640</v>
      </c>
      <c r="J275" s="487"/>
      <c r="K275" s="368"/>
      <c r="L275" s="486"/>
      <c r="M275" s="122"/>
      <c r="N275" s="116" t="s">
        <v>314</v>
      </c>
      <c r="O275" s="240">
        <v>2015</v>
      </c>
      <c r="P275" s="240" t="s">
        <v>35</v>
      </c>
      <c r="Q275" s="239" t="s">
        <v>311</v>
      </c>
    </row>
    <row r="276" spans="1:17" ht="30" x14ac:dyDescent="0.25">
      <c r="A276" s="363" t="s">
        <v>25</v>
      </c>
      <c r="B276" s="364" t="s">
        <v>349</v>
      </c>
      <c r="C276" s="485">
        <v>9557288640</v>
      </c>
      <c r="D276" s="485">
        <v>0</v>
      </c>
      <c r="E276" s="485">
        <v>0</v>
      </c>
      <c r="F276" s="485">
        <v>0</v>
      </c>
      <c r="G276" s="485">
        <v>0</v>
      </c>
      <c r="H276" s="485">
        <v>0</v>
      </c>
      <c r="I276" s="485">
        <v>9557288640</v>
      </c>
      <c r="J276" s="485">
        <v>0</v>
      </c>
      <c r="K276" s="368"/>
      <c r="L276" s="486"/>
      <c r="M276" s="118"/>
      <c r="N276" s="116" t="s">
        <v>314</v>
      </c>
      <c r="O276" s="240">
        <v>2015</v>
      </c>
      <c r="P276" s="240"/>
      <c r="Q276" s="239" t="s">
        <v>311</v>
      </c>
    </row>
    <row r="277" spans="1:17" ht="45" x14ac:dyDescent="0.25">
      <c r="A277" s="363"/>
      <c r="B277" s="364" t="s">
        <v>350</v>
      </c>
      <c r="C277" s="485">
        <v>3669771000</v>
      </c>
      <c r="D277" s="487"/>
      <c r="E277" s="487"/>
      <c r="F277" s="487"/>
      <c r="G277" s="487"/>
      <c r="H277" s="487"/>
      <c r="I277" s="485">
        <v>3669771000</v>
      </c>
      <c r="J277" s="487"/>
      <c r="K277" s="384" t="s">
        <v>438</v>
      </c>
      <c r="L277" s="486"/>
      <c r="M277" s="118">
        <v>4</v>
      </c>
      <c r="N277" s="116" t="s">
        <v>314</v>
      </c>
      <c r="O277" s="240">
        <v>2015</v>
      </c>
      <c r="P277" s="240"/>
      <c r="Q277" s="239" t="s">
        <v>311</v>
      </c>
    </row>
    <row r="278" spans="1:17" ht="45" x14ac:dyDescent="0.25">
      <c r="A278" s="363"/>
      <c r="B278" s="364" t="s">
        <v>352</v>
      </c>
      <c r="C278" s="485">
        <v>5475520640</v>
      </c>
      <c r="D278" s="487"/>
      <c r="E278" s="487"/>
      <c r="F278" s="487"/>
      <c r="G278" s="487"/>
      <c r="H278" s="487"/>
      <c r="I278" s="485">
        <v>5475520640</v>
      </c>
      <c r="J278" s="487"/>
      <c r="K278" s="384" t="s">
        <v>438</v>
      </c>
      <c r="L278" s="486"/>
      <c r="M278" s="118">
        <v>4</v>
      </c>
      <c r="N278" s="116" t="s">
        <v>314</v>
      </c>
      <c r="O278" s="240">
        <v>2015</v>
      </c>
      <c r="P278" s="240"/>
      <c r="Q278" s="239" t="s">
        <v>311</v>
      </c>
    </row>
    <row r="279" spans="1:17" ht="45" x14ac:dyDescent="0.25">
      <c r="A279" s="363"/>
      <c r="B279" s="364" t="s">
        <v>353</v>
      </c>
      <c r="C279" s="485">
        <v>75211000</v>
      </c>
      <c r="D279" s="487"/>
      <c r="E279" s="487"/>
      <c r="F279" s="487"/>
      <c r="G279" s="487"/>
      <c r="H279" s="487"/>
      <c r="I279" s="485">
        <v>75211000</v>
      </c>
      <c r="J279" s="487"/>
      <c r="K279" s="384" t="s">
        <v>438</v>
      </c>
      <c r="L279" s="486"/>
      <c r="M279" s="118">
        <v>4</v>
      </c>
      <c r="N279" s="116" t="s">
        <v>314</v>
      </c>
      <c r="O279" s="240">
        <v>2015</v>
      </c>
      <c r="P279" s="240"/>
      <c r="Q279" s="239" t="s">
        <v>311</v>
      </c>
    </row>
    <row r="280" spans="1:17" ht="45" x14ac:dyDescent="0.25">
      <c r="A280" s="363"/>
      <c r="B280" s="364" t="s">
        <v>354</v>
      </c>
      <c r="C280" s="485">
        <v>336786000</v>
      </c>
      <c r="D280" s="487"/>
      <c r="E280" s="487"/>
      <c r="F280" s="487"/>
      <c r="G280" s="487"/>
      <c r="H280" s="487"/>
      <c r="I280" s="485">
        <v>336786000</v>
      </c>
      <c r="J280" s="487"/>
      <c r="K280" s="384" t="s">
        <v>438</v>
      </c>
      <c r="L280" s="486"/>
      <c r="M280" s="118">
        <v>4</v>
      </c>
      <c r="N280" s="116" t="s">
        <v>314</v>
      </c>
      <c r="O280" s="240">
        <v>2015</v>
      </c>
      <c r="P280" s="240"/>
      <c r="Q280" s="239" t="s">
        <v>311</v>
      </c>
    </row>
    <row r="281" spans="1:17" x14ac:dyDescent="0.25">
      <c r="A281" s="354" t="s">
        <v>114</v>
      </c>
      <c r="B281" s="356" t="s">
        <v>125</v>
      </c>
      <c r="C281" s="488">
        <v>748528000</v>
      </c>
      <c r="D281" s="488">
        <v>0</v>
      </c>
      <c r="E281" s="488">
        <v>0</v>
      </c>
      <c r="F281" s="488">
        <v>0</v>
      </c>
      <c r="G281" s="488">
        <v>0</v>
      </c>
      <c r="H281" s="488">
        <v>0</v>
      </c>
      <c r="I281" s="488">
        <v>748528000</v>
      </c>
      <c r="J281" s="487"/>
      <c r="K281" s="368"/>
      <c r="L281" s="486"/>
      <c r="M281" s="122"/>
      <c r="N281" s="116" t="s">
        <v>314</v>
      </c>
      <c r="O281" s="240">
        <v>2013</v>
      </c>
      <c r="P281" s="240" t="s">
        <v>35</v>
      </c>
      <c r="Q281" s="239" t="s">
        <v>311</v>
      </c>
    </row>
    <row r="282" spans="1:17" x14ac:dyDescent="0.25">
      <c r="A282" s="363" t="s">
        <v>25</v>
      </c>
      <c r="B282" s="364" t="s">
        <v>355</v>
      </c>
      <c r="C282" s="485">
        <v>748528000</v>
      </c>
      <c r="D282" s="485">
        <v>0</v>
      </c>
      <c r="E282" s="485">
        <v>0</v>
      </c>
      <c r="F282" s="485">
        <v>0</v>
      </c>
      <c r="G282" s="485">
        <v>0</v>
      </c>
      <c r="H282" s="485">
        <v>0</v>
      </c>
      <c r="I282" s="485">
        <v>748528000</v>
      </c>
      <c r="J282" s="485">
        <v>0</v>
      </c>
      <c r="K282" s="368"/>
      <c r="L282" s="486"/>
      <c r="M282" s="122"/>
      <c r="N282" s="116" t="s">
        <v>314</v>
      </c>
      <c r="O282" s="240">
        <v>2013</v>
      </c>
      <c r="P282" s="240"/>
      <c r="Q282" s="239" t="s">
        <v>311</v>
      </c>
    </row>
    <row r="283" spans="1:17" ht="105" x14ac:dyDescent="0.25">
      <c r="A283" s="363"/>
      <c r="B283" s="364" t="s">
        <v>356</v>
      </c>
      <c r="C283" s="485">
        <v>748528000</v>
      </c>
      <c r="D283" s="487"/>
      <c r="E283" s="487"/>
      <c r="F283" s="487"/>
      <c r="G283" s="487"/>
      <c r="H283" s="487"/>
      <c r="I283" s="487">
        <v>748528000</v>
      </c>
      <c r="J283" s="487"/>
      <c r="K283" s="384" t="s">
        <v>438</v>
      </c>
      <c r="L283" s="486"/>
      <c r="M283" s="118">
        <v>4</v>
      </c>
      <c r="N283" s="116" t="s">
        <v>314</v>
      </c>
      <c r="O283" s="240">
        <v>2013</v>
      </c>
      <c r="P283" s="240"/>
      <c r="Q283" s="239" t="s">
        <v>311</v>
      </c>
    </row>
    <row r="284" spans="1:17" x14ac:dyDescent="0.25">
      <c r="A284" s="354" t="s">
        <v>306</v>
      </c>
      <c r="B284" s="356" t="s">
        <v>358</v>
      </c>
      <c r="C284" s="488">
        <v>48342650551</v>
      </c>
      <c r="D284" s="488">
        <v>0</v>
      </c>
      <c r="E284" s="488">
        <v>0</v>
      </c>
      <c r="F284" s="488">
        <v>0</v>
      </c>
      <c r="G284" s="488">
        <v>0</v>
      </c>
      <c r="H284" s="488">
        <v>0</v>
      </c>
      <c r="I284" s="488">
        <v>48342650551</v>
      </c>
      <c r="J284" s="488"/>
      <c r="K284" s="361"/>
      <c r="L284" s="484"/>
      <c r="M284" s="118"/>
      <c r="N284" s="112" t="s">
        <v>314</v>
      </c>
      <c r="O284" s="239">
        <v>2011</v>
      </c>
      <c r="P284" s="239" t="s">
        <v>35</v>
      </c>
      <c r="Q284" s="239" t="s">
        <v>311</v>
      </c>
    </row>
    <row r="285" spans="1:17" ht="30" x14ac:dyDescent="0.25">
      <c r="A285" s="363" t="s">
        <v>25</v>
      </c>
      <c r="B285" s="364" t="s">
        <v>359</v>
      </c>
      <c r="C285" s="485">
        <v>48342650551</v>
      </c>
      <c r="D285" s="485">
        <v>0</v>
      </c>
      <c r="E285" s="485">
        <v>0</v>
      </c>
      <c r="F285" s="485">
        <v>0</v>
      </c>
      <c r="G285" s="485">
        <v>0</v>
      </c>
      <c r="H285" s="485">
        <v>0</v>
      </c>
      <c r="I285" s="485">
        <v>48342650551</v>
      </c>
      <c r="J285" s="485">
        <v>0</v>
      </c>
      <c r="K285" s="368"/>
      <c r="L285" s="486"/>
      <c r="M285" s="118"/>
      <c r="N285" s="116" t="s">
        <v>314</v>
      </c>
      <c r="O285" s="239">
        <v>2011</v>
      </c>
      <c r="P285" s="240"/>
      <c r="Q285" s="239" t="s">
        <v>311</v>
      </c>
    </row>
    <row r="286" spans="1:17" ht="150" x14ac:dyDescent="0.25">
      <c r="A286" s="363"/>
      <c r="B286" s="364" t="s">
        <v>360</v>
      </c>
      <c r="C286" s="485">
        <v>1586368000</v>
      </c>
      <c r="D286" s="487"/>
      <c r="E286" s="487"/>
      <c r="F286" s="487"/>
      <c r="G286" s="487"/>
      <c r="H286" s="487"/>
      <c r="I286" s="485">
        <v>1586368000</v>
      </c>
      <c r="J286" s="487"/>
      <c r="K286" s="384" t="s">
        <v>438</v>
      </c>
      <c r="L286" s="486"/>
      <c r="M286" s="118">
        <v>4</v>
      </c>
      <c r="N286" s="116" t="s">
        <v>314</v>
      </c>
      <c r="O286" s="239">
        <v>2011</v>
      </c>
      <c r="P286" s="240"/>
      <c r="Q286" s="239" t="s">
        <v>311</v>
      </c>
    </row>
    <row r="287" spans="1:17" ht="409.5" x14ac:dyDescent="0.25">
      <c r="A287" s="363"/>
      <c r="B287" s="364" t="s">
        <v>362</v>
      </c>
      <c r="C287" s="485">
        <v>46756282551</v>
      </c>
      <c r="D287" s="487"/>
      <c r="E287" s="487"/>
      <c r="F287" s="487"/>
      <c r="G287" s="487"/>
      <c r="H287" s="487"/>
      <c r="I287" s="485">
        <v>46756282551</v>
      </c>
      <c r="J287" s="487"/>
      <c r="K287" s="384" t="s">
        <v>438</v>
      </c>
      <c r="L287" s="486"/>
      <c r="M287" s="118">
        <v>4</v>
      </c>
      <c r="N287" s="116" t="s">
        <v>314</v>
      </c>
      <c r="O287" s="111">
        <v>2011</v>
      </c>
      <c r="P287" s="240"/>
      <c r="Q287" s="239" t="s">
        <v>311</v>
      </c>
    </row>
    <row r="288" spans="1:17" x14ac:dyDescent="0.25">
      <c r="A288" s="363"/>
      <c r="B288" s="489"/>
      <c r="C288" s="475"/>
      <c r="D288" s="475"/>
      <c r="E288" s="475"/>
      <c r="F288" s="475"/>
      <c r="G288" s="475"/>
      <c r="H288" s="475"/>
      <c r="I288" s="475"/>
      <c r="J288" s="476"/>
      <c r="K288" s="348"/>
      <c r="L288" s="347"/>
      <c r="M288" s="262"/>
      <c r="N288" s="263"/>
      <c r="O288" s="241"/>
      <c r="P288" s="223"/>
      <c r="Q288" s="241"/>
    </row>
    <row r="289" spans="1:17" x14ac:dyDescent="0.25">
      <c r="A289" s="354"/>
      <c r="B289" s="361"/>
      <c r="C289" s="359"/>
      <c r="D289" s="359"/>
      <c r="E289" s="359"/>
      <c r="F289" s="359"/>
      <c r="G289" s="359"/>
      <c r="H289" s="359"/>
      <c r="I289" s="359"/>
      <c r="J289" s="410"/>
      <c r="K289" s="361"/>
      <c r="L289" s="461"/>
      <c r="M289" s="8"/>
      <c r="N289" s="8"/>
      <c r="O289" s="230"/>
      <c r="P289" s="230"/>
      <c r="Q289" s="241"/>
    </row>
    <row r="290" spans="1:17" x14ac:dyDescent="0.25">
      <c r="A290" s="354"/>
      <c r="B290" s="361"/>
      <c r="C290" s="359"/>
      <c r="D290" s="359"/>
      <c r="E290" s="359"/>
      <c r="F290" s="359"/>
      <c r="G290" s="359"/>
      <c r="H290" s="359"/>
      <c r="I290" s="359"/>
      <c r="J290" s="410"/>
      <c r="K290" s="361"/>
      <c r="L290" s="461"/>
      <c r="M290" s="14"/>
      <c r="N290" s="8"/>
      <c r="O290" s="230"/>
      <c r="P290" s="230"/>
      <c r="Q290" s="241"/>
    </row>
    <row r="291" spans="1:17" x14ac:dyDescent="0.25">
      <c r="A291" s="363"/>
      <c r="B291" s="490"/>
      <c r="C291" s="365"/>
      <c r="D291" s="366"/>
      <c r="E291" s="491"/>
      <c r="F291" s="365"/>
      <c r="G291" s="365"/>
      <c r="H291" s="365"/>
      <c r="I291" s="365"/>
      <c r="J291" s="492"/>
      <c r="K291" s="368"/>
      <c r="L291" s="426"/>
      <c r="M291" s="59"/>
      <c r="N291" s="128"/>
      <c r="O291" s="230"/>
      <c r="P291" s="231"/>
      <c r="Q291" s="241"/>
    </row>
    <row r="292" spans="1:17" x14ac:dyDescent="0.25">
      <c r="A292" s="363"/>
      <c r="B292" s="490"/>
      <c r="C292" s="365"/>
      <c r="D292" s="366"/>
      <c r="E292" s="365"/>
      <c r="F292" s="492"/>
      <c r="G292" s="365"/>
      <c r="H292" s="365"/>
      <c r="I292" s="365"/>
      <c r="J292" s="492"/>
      <c r="K292" s="368"/>
      <c r="L292" s="426"/>
      <c r="M292" s="128"/>
      <c r="N292" s="128"/>
      <c r="O292" s="230"/>
      <c r="P292" s="231"/>
      <c r="Q292" s="241"/>
    </row>
    <row r="293" spans="1:17" x14ac:dyDescent="0.25">
      <c r="A293" s="354"/>
      <c r="B293" s="361"/>
      <c r="C293" s="462"/>
      <c r="D293" s="462"/>
      <c r="E293" s="462"/>
      <c r="F293" s="462"/>
      <c r="G293" s="462"/>
      <c r="H293" s="462"/>
      <c r="I293" s="462"/>
      <c r="J293" s="462"/>
      <c r="K293" s="368"/>
      <c r="L293" s="426"/>
      <c r="M293" s="59"/>
      <c r="N293" s="91"/>
      <c r="O293" s="231"/>
      <c r="P293" s="231"/>
      <c r="Q293" s="241"/>
    </row>
    <row r="294" spans="1:17" x14ac:dyDescent="0.25">
      <c r="A294" s="363"/>
      <c r="B294" s="361"/>
      <c r="C294" s="428"/>
      <c r="D294" s="428"/>
      <c r="E294" s="428"/>
      <c r="F294" s="428"/>
      <c r="G294" s="428"/>
      <c r="H294" s="428"/>
      <c r="I294" s="428"/>
      <c r="J294" s="428"/>
      <c r="K294" s="368"/>
      <c r="L294" s="426"/>
      <c r="M294" s="59"/>
      <c r="N294" s="91"/>
      <c r="O294" s="231"/>
      <c r="P294" s="231"/>
      <c r="Q294" s="241"/>
    </row>
    <row r="295" spans="1:17" x14ac:dyDescent="0.25">
      <c r="A295" s="363"/>
      <c r="B295" s="466"/>
      <c r="C295" s="492"/>
      <c r="D295" s="493"/>
      <c r="E295" s="492"/>
      <c r="F295" s="492"/>
      <c r="G295" s="492"/>
      <c r="H295" s="492"/>
      <c r="I295" s="492"/>
      <c r="J295" s="492"/>
      <c r="K295" s="364"/>
      <c r="L295" s="494"/>
      <c r="M295" s="59"/>
      <c r="N295" s="128"/>
      <c r="O295" s="231"/>
      <c r="P295" s="231"/>
      <c r="Q295" s="241"/>
    </row>
    <row r="296" spans="1:17" x14ac:dyDescent="0.25">
      <c r="A296" s="363"/>
      <c r="B296" s="466"/>
      <c r="C296" s="492"/>
      <c r="D296" s="493"/>
      <c r="E296" s="492"/>
      <c r="F296" s="492"/>
      <c r="G296" s="492"/>
      <c r="H296" s="492"/>
      <c r="I296" s="492"/>
      <c r="J296" s="492"/>
      <c r="K296" s="364"/>
      <c r="L296" s="494"/>
      <c r="M296" s="59"/>
      <c r="N296" s="128"/>
      <c r="O296" s="231"/>
      <c r="P296" s="231"/>
      <c r="Q296" s="241"/>
    </row>
    <row r="297" spans="1:17" x14ac:dyDescent="0.25">
      <c r="A297" s="354"/>
      <c r="B297" s="432" t="s">
        <v>378</v>
      </c>
      <c r="C297" s="495">
        <v>3458659203184</v>
      </c>
      <c r="D297" s="495">
        <v>3536139747</v>
      </c>
      <c r="E297" s="495">
        <v>3536139747</v>
      </c>
      <c r="F297" s="495">
        <v>0</v>
      </c>
      <c r="G297" s="495">
        <v>0</v>
      </c>
      <c r="H297" s="495">
        <v>0</v>
      </c>
      <c r="I297" s="495">
        <v>3455123063437</v>
      </c>
      <c r="J297" s="496"/>
      <c r="K297" s="446"/>
      <c r="L297" s="496"/>
      <c r="M297" s="188"/>
      <c r="N297" s="189"/>
      <c r="O297" s="241" t="s">
        <v>38</v>
      </c>
      <c r="P297" s="223" t="s">
        <v>38</v>
      </c>
      <c r="Q297" s="241" t="s">
        <v>379</v>
      </c>
    </row>
    <row r="298" spans="1:17" x14ac:dyDescent="0.25">
      <c r="A298" s="354" t="s">
        <v>18</v>
      </c>
      <c r="B298" s="361" t="s">
        <v>119</v>
      </c>
      <c r="C298" s="497">
        <v>39479993536</v>
      </c>
      <c r="D298" s="497">
        <v>0</v>
      </c>
      <c r="E298" s="497">
        <v>0</v>
      </c>
      <c r="F298" s="497">
        <v>0</v>
      </c>
      <c r="G298" s="497">
        <v>0</v>
      </c>
      <c r="H298" s="497">
        <v>0</v>
      </c>
      <c r="I298" s="497">
        <v>39479993536</v>
      </c>
      <c r="J298" s="410"/>
      <c r="K298" s="361"/>
      <c r="L298" s="461"/>
      <c r="M298" s="8"/>
      <c r="N298" s="14"/>
      <c r="O298" s="230">
        <v>2024</v>
      </c>
      <c r="P298" s="230" t="s">
        <v>35</v>
      </c>
      <c r="Q298" s="241" t="s">
        <v>379</v>
      </c>
    </row>
    <row r="299" spans="1:17" x14ac:dyDescent="0.25">
      <c r="A299" s="354" t="s">
        <v>25</v>
      </c>
      <c r="B299" s="361" t="s">
        <v>380</v>
      </c>
      <c r="C299" s="497">
        <v>9563993536</v>
      </c>
      <c r="D299" s="497">
        <v>0</v>
      </c>
      <c r="E299" s="497">
        <v>0</v>
      </c>
      <c r="F299" s="497">
        <v>0</v>
      </c>
      <c r="G299" s="497">
        <v>0</v>
      </c>
      <c r="H299" s="497">
        <v>0</v>
      </c>
      <c r="I299" s="497">
        <v>9563993536</v>
      </c>
      <c r="J299" s="410"/>
      <c r="K299" s="361"/>
      <c r="L299" s="461"/>
      <c r="M299" s="14"/>
      <c r="N299" s="14"/>
      <c r="O299" s="230">
        <v>2024</v>
      </c>
      <c r="P299" s="230"/>
      <c r="Q299" s="241" t="s">
        <v>379</v>
      </c>
    </row>
    <row r="300" spans="1:17" x14ac:dyDescent="0.25">
      <c r="A300" s="354" t="s">
        <v>176</v>
      </c>
      <c r="B300" s="450" t="s">
        <v>381</v>
      </c>
      <c r="C300" s="498"/>
      <c r="D300" s="498"/>
      <c r="E300" s="498"/>
      <c r="F300" s="498"/>
      <c r="G300" s="498"/>
      <c r="H300" s="498"/>
      <c r="I300" s="498"/>
      <c r="J300" s="443"/>
      <c r="K300" s="450"/>
      <c r="L300" s="499"/>
      <c r="M300" s="141"/>
      <c r="N300" s="141"/>
      <c r="O300" s="230">
        <v>2024</v>
      </c>
      <c r="P300" s="242"/>
      <c r="Q300" s="241" t="s">
        <v>379</v>
      </c>
    </row>
    <row r="301" spans="1:17" ht="45" x14ac:dyDescent="0.25">
      <c r="A301" s="363"/>
      <c r="B301" s="368" t="s">
        <v>382</v>
      </c>
      <c r="C301" s="500">
        <v>9563993536</v>
      </c>
      <c r="D301" s="500"/>
      <c r="E301" s="500"/>
      <c r="F301" s="500"/>
      <c r="G301" s="500"/>
      <c r="H301" s="500"/>
      <c r="I301" s="500">
        <v>9563993536</v>
      </c>
      <c r="J301" s="412"/>
      <c r="K301" s="384" t="s">
        <v>438</v>
      </c>
      <c r="L301" s="368" t="s">
        <v>384</v>
      </c>
      <c r="M301" s="14">
        <v>4</v>
      </c>
      <c r="N301" s="59">
        <v>12</v>
      </c>
      <c r="O301" s="230">
        <v>2024</v>
      </c>
      <c r="P301" s="231"/>
      <c r="Q301" s="241" t="s">
        <v>379</v>
      </c>
    </row>
    <row r="302" spans="1:17" ht="28.5" x14ac:dyDescent="0.25">
      <c r="A302" s="354" t="s">
        <v>26</v>
      </c>
      <c r="B302" s="361" t="s">
        <v>385</v>
      </c>
      <c r="C302" s="497">
        <v>29916000000</v>
      </c>
      <c r="D302" s="497">
        <v>0</v>
      </c>
      <c r="E302" s="497">
        <v>0</v>
      </c>
      <c r="F302" s="497">
        <v>0</v>
      </c>
      <c r="G302" s="497">
        <v>0</v>
      </c>
      <c r="H302" s="497">
        <v>0</v>
      </c>
      <c r="I302" s="497">
        <v>29916000000</v>
      </c>
      <c r="J302" s="410"/>
      <c r="K302" s="361"/>
      <c r="L302" s="461"/>
      <c r="M302" s="14"/>
      <c r="N302" s="14"/>
      <c r="O302" s="230">
        <v>2024</v>
      </c>
      <c r="P302" s="230"/>
      <c r="Q302" s="241" t="s">
        <v>379</v>
      </c>
    </row>
    <row r="303" spans="1:17" x14ac:dyDescent="0.25">
      <c r="A303" s="354" t="s">
        <v>22</v>
      </c>
      <c r="B303" s="450" t="s">
        <v>386</v>
      </c>
      <c r="C303" s="500"/>
      <c r="D303" s="501"/>
      <c r="E303" s="501"/>
      <c r="F303" s="501"/>
      <c r="G303" s="501"/>
      <c r="H303" s="501"/>
      <c r="I303" s="501"/>
      <c r="J303" s="499"/>
      <c r="K303" s="450"/>
      <c r="L303" s="499"/>
      <c r="M303" s="141"/>
      <c r="N303" s="141"/>
      <c r="O303" s="230">
        <v>2024</v>
      </c>
      <c r="P303" s="242"/>
      <c r="Q303" s="241" t="s">
        <v>379</v>
      </c>
    </row>
    <row r="304" spans="1:17" ht="135" x14ac:dyDescent="0.25">
      <c r="A304" s="363"/>
      <c r="B304" s="368" t="s">
        <v>387</v>
      </c>
      <c r="C304" s="500">
        <v>29916000000</v>
      </c>
      <c r="D304" s="502"/>
      <c r="E304" s="502"/>
      <c r="F304" s="502"/>
      <c r="G304" s="502"/>
      <c r="H304" s="502"/>
      <c r="I304" s="502">
        <v>29916000000</v>
      </c>
      <c r="J304" s="426"/>
      <c r="K304" s="384" t="s">
        <v>438</v>
      </c>
      <c r="L304" s="368" t="s">
        <v>384</v>
      </c>
      <c r="M304" s="14">
        <v>4</v>
      </c>
      <c r="N304" s="59">
        <v>12</v>
      </c>
      <c r="O304" s="230">
        <v>2024</v>
      </c>
      <c r="P304" s="231"/>
      <c r="Q304" s="241" t="s">
        <v>379</v>
      </c>
    </row>
    <row r="305" spans="1:17" x14ac:dyDescent="0.25">
      <c r="A305" s="354" t="s">
        <v>27</v>
      </c>
      <c r="B305" s="361" t="s">
        <v>136</v>
      </c>
      <c r="C305" s="497">
        <v>3293099007653</v>
      </c>
      <c r="D305" s="497">
        <v>3536139747</v>
      </c>
      <c r="E305" s="497">
        <v>3536139747</v>
      </c>
      <c r="F305" s="497">
        <v>0</v>
      </c>
      <c r="G305" s="497">
        <v>0</v>
      </c>
      <c r="H305" s="497">
        <v>0</v>
      </c>
      <c r="I305" s="497">
        <v>3289562867906</v>
      </c>
      <c r="J305" s="426"/>
      <c r="K305" s="368"/>
      <c r="L305" s="426"/>
      <c r="M305" s="59"/>
      <c r="N305" s="59"/>
      <c r="O305" s="230">
        <v>2023</v>
      </c>
      <c r="P305" s="230" t="s">
        <v>35</v>
      </c>
      <c r="Q305" s="241" t="s">
        <v>379</v>
      </c>
    </row>
    <row r="306" spans="1:17" ht="28.5" x14ac:dyDescent="0.25">
      <c r="A306" s="354" t="s">
        <v>25</v>
      </c>
      <c r="B306" s="361" t="s">
        <v>388</v>
      </c>
      <c r="C306" s="497">
        <v>56670782217</v>
      </c>
      <c r="D306" s="497">
        <v>0</v>
      </c>
      <c r="E306" s="497">
        <v>0</v>
      </c>
      <c r="F306" s="497">
        <v>0</v>
      </c>
      <c r="G306" s="497">
        <v>0</v>
      </c>
      <c r="H306" s="497">
        <v>0</v>
      </c>
      <c r="I306" s="497">
        <v>56670782217</v>
      </c>
      <c r="J306" s="461"/>
      <c r="K306" s="361"/>
      <c r="L306" s="461"/>
      <c r="M306" s="14"/>
      <c r="N306" s="14"/>
      <c r="O306" s="230">
        <v>2023</v>
      </c>
      <c r="P306" s="230"/>
      <c r="Q306" s="241" t="s">
        <v>379</v>
      </c>
    </row>
    <row r="307" spans="1:17" x14ac:dyDescent="0.25">
      <c r="A307" s="354" t="s">
        <v>176</v>
      </c>
      <c r="B307" s="450" t="s">
        <v>389</v>
      </c>
      <c r="C307" s="500">
        <v>0</v>
      </c>
      <c r="D307" s="501"/>
      <c r="E307" s="501"/>
      <c r="F307" s="501"/>
      <c r="G307" s="501"/>
      <c r="H307" s="501"/>
      <c r="I307" s="501"/>
      <c r="J307" s="499"/>
      <c r="K307" s="450"/>
      <c r="L307" s="499"/>
      <c r="M307" s="141"/>
      <c r="N307" s="141"/>
      <c r="O307" s="230">
        <v>2023</v>
      </c>
      <c r="P307" s="242"/>
      <c r="Q307" s="241" t="s">
        <v>379</v>
      </c>
    </row>
    <row r="308" spans="1:17" ht="135" x14ac:dyDescent="0.25">
      <c r="A308" s="363"/>
      <c r="B308" s="368" t="s">
        <v>390</v>
      </c>
      <c r="C308" s="500">
        <v>25563073000</v>
      </c>
      <c r="D308" s="502"/>
      <c r="E308" s="502"/>
      <c r="F308" s="502"/>
      <c r="G308" s="502"/>
      <c r="H308" s="502"/>
      <c r="I308" s="502">
        <v>25563073000</v>
      </c>
      <c r="J308" s="426"/>
      <c r="K308" s="384" t="s">
        <v>438</v>
      </c>
      <c r="L308" s="368" t="s">
        <v>384</v>
      </c>
      <c r="M308" s="14">
        <v>4</v>
      </c>
      <c r="N308" s="59">
        <v>12</v>
      </c>
      <c r="O308" s="230">
        <v>2023</v>
      </c>
      <c r="P308" s="231"/>
      <c r="Q308" s="241" t="s">
        <v>379</v>
      </c>
    </row>
    <row r="309" spans="1:17" x14ac:dyDescent="0.25">
      <c r="A309" s="354" t="s">
        <v>178</v>
      </c>
      <c r="B309" s="450" t="s">
        <v>391</v>
      </c>
      <c r="C309" s="500">
        <v>0</v>
      </c>
      <c r="D309" s="501"/>
      <c r="E309" s="501"/>
      <c r="F309" s="501"/>
      <c r="G309" s="501"/>
      <c r="H309" s="501"/>
      <c r="I309" s="501"/>
      <c r="J309" s="499"/>
      <c r="K309" s="450"/>
      <c r="L309" s="499"/>
      <c r="M309" s="141"/>
      <c r="N309" s="141"/>
      <c r="O309" s="230">
        <v>2023</v>
      </c>
      <c r="P309" s="242"/>
      <c r="Q309" s="241" t="s">
        <v>379</v>
      </c>
    </row>
    <row r="310" spans="1:17" ht="45" x14ac:dyDescent="0.25">
      <c r="A310" s="363"/>
      <c r="B310" s="368" t="s">
        <v>392</v>
      </c>
      <c r="C310" s="500">
        <v>23355522406</v>
      </c>
      <c r="D310" s="502"/>
      <c r="E310" s="502"/>
      <c r="F310" s="502"/>
      <c r="G310" s="502"/>
      <c r="H310" s="502"/>
      <c r="I310" s="502">
        <v>23355522406</v>
      </c>
      <c r="J310" s="426"/>
      <c r="K310" s="384" t="s">
        <v>438</v>
      </c>
      <c r="L310" s="368" t="s">
        <v>384</v>
      </c>
      <c r="M310" s="14">
        <v>4</v>
      </c>
      <c r="N310" s="59">
        <v>12</v>
      </c>
      <c r="O310" s="230">
        <v>2023</v>
      </c>
      <c r="P310" s="231"/>
      <c r="Q310" s="241" t="s">
        <v>379</v>
      </c>
    </row>
    <row r="311" spans="1:17" x14ac:dyDescent="0.25">
      <c r="A311" s="354" t="s">
        <v>180</v>
      </c>
      <c r="B311" s="450" t="s">
        <v>393</v>
      </c>
      <c r="C311" s="500">
        <v>0</v>
      </c>
      <c r="D311" s="501"/>
      <c r="E311" s="501"/>
      <c r="F311" s="501"/>
      <c r="G311" s="501"/>
      <c r="H311" s="501"/>
      <c r="I311" s="501"/>
      <c r="J311" s="499"/>
      <c r="K311" s="450"/>
      <c r="L311" s="499"/>
      <c r="M311" s="141"/>
      <c r="N311" s="141"/>
      <c r="O311" s="230">
        <v>2023</v>
      </c>
      <c r="P311" s="242"/>
      <c r="Q311" s="241" t="s">
        <v>379</v>
      </c>
    </row>
    <row r="312" spans="1:17" ht="75" x14ac:dyDescent="0.25">
      <c r="A312" s="363"/>
      <c r="B312" s="368" t="s">
        <v>394</v>
      </c>
      <c r="C312" s="500">
        <v>3793663211</v>
      </c>
      <c r="D312" s="502"/>
      <c r="E312" s="502"/>
      <c r="F312" s="502"/>
      <c r="G312" s="502"/>
      <c r="H312" s="502"/>
      <c r="I312" s="502">
        <v>3793663211</v>
      </c>
      <c r="J312" s="426"/>
      <c r="K312" s="384" t="s">
        <v>438</v>
      </c>
      <c r="L312" s="368" t="s">
        <v>384</v>
      </c>
      <c r="M312" s="14">
        <v>4</v>
      </c>
      <c r="N312" s="59">
        <v>12</v>
      </c>
      <c r="O312" s="230">
        <v>2023</v>
      </c>
      <c r="P312" s="231"/>
      <c r="Q312" s="241" t="s">
        <v>379</v>
      </c>
    </row>
    <row r="313" spans="1:17" x14ac:dyDescent="0.25">
      <c r="A313" s="354" t="s">
        <v>182</v>
      </c>
      <c r="B313" s="450" t="s">
        <v>395</v>
      </c>
      <c r="C313" s="500">
        <v>0</v>
      </c>
      <c r="D313" s="501"/>
      <c r="E313" s="501"/>
      <c r="F313" s="501"/>
      <c r="G313" s="501"/>
      <c r="H313" s="501"/>
      <c r="I313" s="501"/>
      <c r="J313" s="499"/>
      <c r="K313" s="450"/>
      <c r="L313" s="499"/>
      <c r="M313" s="141"/>
      <c r="N313" s="141"/>
      <c r="O313" s="230">
        <v>2023</v>
      </c>
      <c r="P313" s="242"/>
      <c r="Q313" s="241" t="s">
        <v>379</v>
      </c>
    </row>
    <row r="314" spans="1:17" ht="45" x14ac:dyDescent="0.25">
      <c r="A314" s="363"/>
      <c r="B314" s="368" t="s">
        <v>396</v>
      </c>
      <c r="C314" s="500">
        <v>3958523600</v>
      </c>
      <c r="D314" s="502"/>
      <c r="E314" s="502"/>
      <c r="F314" s="502"/>
      <c r="G314" s="502"/>
      <c r="H314" s="502"/>
      <c r="I314" s="502">
        <v>3958523600</v>
      </c>
      <c r="J314" s="426"/>
      <c r="K314" s="384" t="s">
        <v>438</v>
      </c>
      <c r="L314" s="368" t="s">
        <v>384</v>
      </c>
      <c r="M314" s="14">
        <v>4</v>
      </c>
      <c r="N314" s="59">
        <v>12</v>
      </c>
      <c r="O314" s="230">
        <v>2023</v>
      </c>
      <c r="P314" s="231"/>
      <c r="Q314" s="241" t="s">
        <v>379</v>
      </c>
    </row>
    <row r="315" spans="1:17" x14ac:dyDescent="0.25">
      <c r="A315" s="354" t="s">
        <v>184</v>
      </c>
      <c r="B315" s="450" t="s">
        <v>397</v>
      </c>
      <c r="C315" s="498"/>
      <c r="D315" s="501"/>
      <c r="E315" s="501"/>
      <c r="F315" s="501"/>
      <c r="G315" s="501"/>
      <c r="H315" s="501"/>
      <c r="I315" s="501"/>
      <c r="J315" s="499"/>
      <c r="K315" s="450"/>
      <c r="L315" s="450"/>
      <c r="M315" s="141"/>
      <c r="N315" s="141"/>
      <c r="O315" s="230">
        <v>2023</v>
      </c>
      <c r="P315" s="242"/>
      <c r="Q315" s="241" t="s">
        <v>379</v>
      </c>
    </row>
    <row r="316" spans="1:17" ht="135" x14ac:dyDescent="0.25">
      <c r="A316" s="363"/>
      <c r="B316" s="368" t="s">
        <v>398</v>
      </c>
      <c r="C316" s="500">
        <v>2662601767</v>
      </c>
      <c r="D316" s="502">
        <v>2662601767</v>
      </c>
      <c r="E316" s="333">
        <v>2662601767</v>
      </c>
      <c r="F316" s="502"/>
      <c r="G316" s="502"/>
      <c r="H316" s="502"/>
      <c r="I316" s="502"/>
      <c r="J316" s="426"/>
      <c r="K316" s="368" t="s">
        <v>399</v>
      </c>
      <c r="L316" s="503" t="s">
        <v>400</v>
      </c>
      <c r="M316" s="14">
        <v>1</v>
      </c>
      <c r="N316" s="59">
        <v>12</v>
      </c>
      <c r="O316" s="230">
        <v>2023</v>
      </c>
      <c r="P316" s="231"/>
      <c r="Q316" s="241" t="s">
        <v>379</v>
      </c>
    </row>
    <row r="317" spans="1:17" ht="120" x14ac:dyDescent="0.25">
      <c r="A317" s="363"/>
      <c r="B317" s="368" t="s">
        <v>401</v>
      </c>
      <c r="C317" s="500">
        <v>873537980</v>
      </c>
      <c r="D317" s="502">
        <v>873537980</v>
      </c>
      <c r="E317" s="333">
        <v>873537980</v>
      </c>
      <c r="F317" s="502"/>
      <c r="G317" s="502"/>
      <c r="H317" s="502"/>
      <c r="I317" s="502"/>
      <c r="J317" s="426"/>
      <c r="K317" s="368" t="s">
        <v>399</v>
      </c>
      <c r="L317" s="503" t="s">
        <v>402</v>
      </c>
      <c r="M317" s="14">
        <v>1</v>
      </c>
      <c r="N317" s="59">
        <v>12</v>
      </c>
      <c r="O317" s="230">
        <v>2023</v>
      </c>
      <c r="P317" s="231"/>
      <c r="Q317" s="241" t="s">
        <v>379</v>
      </c>
    </row>
    <row r="318" spans="1:17" x14ac:dyDescent="0.25">
      <c r="A318" s="354">
        <v>2</v>
      </c>
      <c r="B318" s="422" t="s">
        <v>403</v>
      </c>
      <c r="C318" s="497">
        <v>3232892085689</v>
      </c>
      <c r="D318" s="497">
        <v>0</v>
      </c>
      <c r="E318" s="497">
        <v>0</v>
      </c>
      <c r="F318" s="497">
        <v>0</v>
      </c>
      <c r="G318" s="497">
        <v>0</v>
      </c>
      <c r="H318" s="497">
        <v>0</v>
      </c>
      <c r="I318" s="497">
        <v>3232892085689</v>
      </c>
      <c r="J318" s="461"/>
      <c r="K318" s="361"/>
      <c r="L318" s="461"/>
      <c r="M318" s="14"/>
      <c r="N318" s="14"/>
      <c r="O318" s="230">
        <v>2023</v>
      </c>
      <c r="P318" s="230"/>
      <c r="Q318" s="241" t="s">
        <v>379</v>
      </c>
    </row>
    <row r="319" spans="1:17" x14ac:dyDescent="0.25">
      <c r="A319" s="354" t="s">
        <v>22</v>
      </c>
      <c r="B319" s="499" t="s">
        <v>404</v>
      </c>
      <c r="C319" s="500">
        <v>0</v>
      </c>
      <c r="D319" s="501"/>
      <c r="E319" s="501"/>
      <c r="F319" s="501"/>
      <c r="G319" s="501"/>
      <c r="H319" s="501"/>
      <c r="I319" s="501"/>
      <c r="J319" s="499"/>
      <c r="K319" s="450"/>
      <c r="L319" s="499"/>
      <c r="M319" s="141"/>
      <c r="N319" s="141"/>
      <c r="O319" s="230">
        <v>2023</v>
      </c>
      <c r="P319" s="242"/>
      <c r="Q319" s="241" t="s">
        <v>379</v>
      </c>
    </row>
    <row r="320" spans="1:17" ht="210" x14ac:dyDescent="0.25">
      <c r="A320" s="363"/>
      <c r="B320" s="368" t="s">
        <v>405</v>
      </c>
      <c r="C320" s="500">
        <v>3231116084689</v>
      </c>
      <c r="D320" s="502"/>
      <c r="E320" s="502"/>
      <c r="F320" s="502"/>
      <c r="G320" s="502"/>
      <c r="H320" s="502"/>
      <c r="I320" s="502">
        <v>3231116084689</v>
      </c>
      <c r="J320" s="426"/>
      <c r="K320" s="384" t="s">
        <v>438</v>
      </c>
      <c r="L320" s="368" t="s">
        <v>384</v>
      </c>
      <c r="M320" s="14">
        <v>4</v>
      </c>
      <c r="N320" s="59">
        <v>12</v>
      </c>
      <c r="O320" s="230">
        <v>2023</v>
      </c>
      <c r="P320" s="231"/>
      <c r="Q320" s="241" t="s">
        <v>379</v>
      </c>
    </row>
    <row r="321" spans="1:17" x14ac:dyDescent="0.25">
      <c r="A321" s="354" t="s">
        <v>23</v>
      </c>
      <c r="B321" s="450" t="s">
        <v>406</v>
      </c>
      <c r="C321" s="500">
        <v>0</v>
      </c>
      <c r="D321" s="501"/>
      <c r="E321" s="501"/>
      <c r="F321" s="501"/>
      <c r="G321" s="501"/>
      <c r="H321" s="501"/>
      <c r="I321" s="501"/>
      <c r="J321" s="499"/>
      <c r="K321" s="450"/>
      <c r="L321" s="499"/>
      <c r="M321" s="141"/>
      <c r="N321" s="141"/>
      <c r="O321" s="230">
        <v>2023</v>
      </c>
      <c r="P321" s="242"/>
      <c r="Q321" s="241" t="s">
        <v>379</v>
      </c>
    </row>
    <row r="322" spans="1:17" ht="45" x14ac:dyDescent="0.25">
      <c r="A322" s="363"/>
      <c r="B322" s="368" t="s">
        <v>407</v>
      </c>
      <c r="C322" s="500">
        <v>1776001000</v>
      </c>
      <c r="D322" s="502"/>
      <c r="E322" s="502"/>
      <c r="F322" s="502"/>
      <c r="G322" s="502"/>
      <c r="H322" s="502"/>
      <c r="I322" s="502">
        <v>1776001000</v>
      </c>
      <c r="J322" s="426"/>
      <c r="K322" s="384" t="s">
        <v>438</v>
      </c>
      <c r="L322" s="368" t="s">
        <v>384</v>
      </c>
      <c r="M322" s="14">
        <v>4</v>
      </c>
      <c r="N322" s="59">
        <v>12</v>
      </c>
      <c r="O322" s="230">
        <v>2023</v>
      </c>
      <c r="P322" s="231"/>
      <c r="Q322" s="241" t="s">
        <v>379</v>
      </c>
    </row>
    <row r="323" spans="1:17" x14ac:dyDescent="0.25">
      <c r="A323" s="354" t="s">
        <v>68</v>
      </c>
      <c r="B323" s="361" t="s">
        <v>408</v>
      </c>
      <c r="C323" s="497">
        <v>88255262177</v>
      </c>
      <c r="D323" s="497">
        <v>0</v>
      </c>
      <c r="E323" s="497">
        <v>0</v>
      </c>
      <c r="F323" s="497">
        <v>0</v>
      </c>
      <c r="G323" s="497">
        <v>0</v>
      </c>
      <c r="H323" s="497">
        <v>0</v>
      </c>
      <c r="I323" s="497">
        <v>88255262177</v>
      </c>
      <c r="J323" s="461"/>
      <c r="K323" s="361"/>
      <c r="L323" s="461"/>
      <c r="M323" s="14"/>
      <c r="N323" s="14"/>
      <c r="O323" s="230">
        <v>2022</v>
      </c>
      <c r="P323" s="230" t="s">
        <v>35</v>
      </c>
      <c r="Q323" s="241" t="s">
        <v>379</v>
      </c>
    </row>
    <row r="324" spans="1:17" x14ac:dyDescent="0.25">
      <c r="A324" s="354">
        <v>1</v>
      </c>
      <c r="B324" s="361" t="s">
        <v>409</v>
      </c>
      <c r="C324" s="497">
        <v>88255262177</v>
      </c>
      <c r="D324" s="497">
        <v>0</v>
      </c>
      <c r="E324" s="497">
        <v>0</v>
      </c>
      <c r="F324" s="497">
        <v>0</v>
      </c>
      <c r="G324" s="497">
        <v>0</v>
      </c>
      <c r="H324" s="497">
        <v>0</v>
      </c>
      <c r="I324" s="497">
        <v>88255262177</v>
      </c>
      <c r="J324" s="461"/>
      <c r="K324" s="361"/>
      <c r="L324" s="461"/>
      <c r="M324" s="14"/>
      <c r="N324" s="14"/>
      <c r="O324" s="230">
        <v>2022</v>
      </c>
      <c r="P324" s="230"/>
      <c r="Q324" s="241" t="s">
        <v>379</v>
      </c>
    </row>
    <row r="325" spans="1:17" x14ac:dyDescent="0.25">
      <c r="A325" s="354" t="s">
        <v>176</v>
      </c>
      <c r="B325" s="450" t="s">
        <v>410</v>
      </c>
      <c r="C325" s="500">
        <v>0</v>
      </c>
      <c r="D325" s="501"/>
      <c r="E325" s="501"/>
      <c r="F325" s="501"/>
      <c r="G325" s="501"/>
      <c r="H325" s="501"/>
      <c r="I325" s="501"/>
      <c r="J325" s="499"/>
      <c r="K325" s="450"/>
      <c r="L325" s="499"/>
      <c r="M325" s="141"/>
      <c r="N325" s="141"/>
      <c r="O325" s="230">
        <v>2022</v>
      </c>
      <c r="P325" s="242"/>
      <c r="Q325" s="241" t="s">
        <v>379</v>
      </c>
    </row>
    <row r="326" spans="1:17" ht="45" x14ac:dyDescent="0.25">
      <c r="A326" s="363"/>
      <c r="B326" s="368" t="s">
        <v>411</v>
      </c>
      <c r="C326" s="500">
        <v>76306777</v>
      </c>
      <c r="D326" s="502"/>
      <c r="E326" s="502"/>
      <c r="F326" s="502"/>
      <c r="G326" s="502"/>
      <c r="H326" s="502"/>
      <c r="I326" s="502">
        <v>76306777</v>
      </c>
      <c r="J326" s="426"/>
      <c r="K326" s="384" t="s">
        <v>438</v>
      </c>
      <c r="L326" s="368" t="s">
        <v>384</v>
      </c>
      <c r="M326" s="14">
        <v>4</v>
      </c>
      <c r="N326" s="59">
        <v>12</v>
      </c>
      <c r="O326" s="230">
        <v>2022</v>
      </c>
      <c r="P326" s="231"/>
      <c r="Q326" s="241" t="s">
        <v>379</v>
      </c>
    </row>
    <row r="327" spans="1:17" x14ac:dyDescent="0.25">
      <c r="A327" s="354" t="s">
        <v>178</v>
      </c>
      <c r="B327" s="499" t="s">
        <v>395</v>
      </c>
      <c r="C327" s="500">
        <v>0</v>
      </c>
      <c r="D327" s="501"/>
      <c r="E327" s="501"/>
      <c r="F327" s="501"/>
      <c r="G327" s="501"/>
      <c r="H327" s="501"/>
      <c r="I327" s="501"/>
      <c r="J327" s="499"/>
      <c r="K327" s="450"/>
      <c r="L327" s="499"/>
      <c r="M327" s="141"/>
      <c r="N327" s="141"/>
      <c r="O327" s="230">
        <v>2022</v>
      </c>
      <c r="P327" s="242"/>
      <c r="Q327" s="241" t="s">
        <v>379</v>
      </c>
    </row>
    <row r="328" spans="1:17" ht="105" x14ac:dyDescent="0.25">
      <c r="A328" s="363"/>
      <c r="B328" s="368" t="s">
        <v>412</v>
      </c>
      <c r="C328" s="500">
        <v>88178955400</v>
      </c>
      <c r="D328" s="502"/>
      <c r="E328" s="502"/>
      <c r="F328" s="502"/>
      <c r="G328" s="502"/>
      <c r="H328" s="502"/>
      <c r="I328" s="502">
        <v>88178955400</v>
      </c>
      <c r="J328" s="426"/>
      <c r="K328" s="384" t="s">
        <v>438</v>
      </c>
      <c r="L328" s="368" t="s">
        <v>384</v>
      </c>
      <c r="M328" s="14">
        <v>4</v>
      </c>
      <c r="N328" s="59">
        <v>12</v>
      </c>
      <c r="O328" s="230">
        <v>2022</v>
      </c>
      <c r="P328" s="231"/>
      <c r="Q328" s="241" t="s">
        <v>379</v>
      </c>
    </row>
    <row r="329" spans="1:17" x14ac:dyDescent="0.25">
      <c r="A329" s="354" t="s">
        <v>86</v>
      </c>
      <c r="B329" s="361" t="s">
        <v>413</v>
      </c>
      <c r="C329" s="497">
        <v>1756139000</v>
      </c>
      <c r="D329" s="497">
        <v>0</v>
      </c>
      <c r="E329" s="497">
        <v>0</v>
      </c>
      <c r="F329" s="497">
        <v>0</v>
      </c>
      <c r="G329" s="497">
        <v>0</v>
      </c>
      <c r="H329" s="497">
        <v>0</v>
      </c>
      <c r="I329" s="497">
        <v>1756139000</v>
      </c>
      <c r="J329" s="461"/>
      <c r="K329" s="361"/>
      <c r="L329" s="461"/>
      <c r="M329" s="14"/>
      <c r="N329" s="14"/>
      <c r="O329" s="230">
        <v>2021</v>
      </c>
      <c r="P329" s="230" t="s">
        <v>35</v>
      </c>
      <c r="Q329" s="241" t="s">
        <v>379</v>
      </c>
    </row>
    <row r="330" spans="1:17" ht="28.5" x14ac:dyDescent="0.25">
      <c r="A330" s="354">
        <v>1</v>
      </c>
      <c r="B330" s="361" t="s">
        <v>414</v>
      </c>
      <c r="C330" s="497">
        <v>1756139000</v>
      </c>
      <c r="D330" s="497">
        <v>0</v>
      </c>
      <c r="E330" s="497">
        <v>0</v>
      </c>
      <c r="F330" s="497">
        <v>0</v>
      </c>
      <c r="G330" s="497">
        <v>0</v>
      </c>
      <c r="H330" s="497">
        <v>0</v>
      </c>
      <c r="I330" s="497">
        <v>1756139000</v>
      </c>
      <c r="J330" s="461"/>
      <c r="K330" s="361"/>
      <c r="L330" s="461"/>
      <c r="M330" s="14"/>
      <c r="N330" s="14"/>
      <c r="O330" s="230">
        <v>2021</v>
      </c>
      <c r="P330" s="230"/>
      <c r="Q330" s="241" t="s">
        <v>379</v>
      </c>
    </row>
    <row r="331" spans="1:17" x14ac:dyDescent="0.25">
      <c r="A331" s="354" t="s">
        <v>176</v>
      </c>
      <c r="B331" s="450" t="s">
        <v>415</v>
      </c>
      <c r="C331" s="500">
        <v>0</v>
      </c>
      <c r="D331" s="501"/>
      <c r="E331" s="501"/>
      <c r="F331" s="501"/>
      <c r="G331" s="501"/>
      <c r="H331" s="501"/>
      <c r="I331" s="501"/>
      <c r="J331" s="499"/>
      <c r="K331" s="450"/>
      <c r="L331" s="499"/>
      <c r="M331" s="141"/>
      <c r="N331" s="141"/>
      <c r="O331" s="230">
        <v>2021</v>
      </c>
      <c r="P331" s="242"/>
      <c r="Q331" s="241" t="s">
        <v>379</v>
      </c>
    </row>
    <row r="332" spans="1:17" ht="150" x14ac:dyDescent="0.25">
      <c r="A332" s="363"/>
      <c r="B332" s="368" t="s">
        <v>416</v>
      </c>
      <c r="C332" s="500">
        <v>1756139000</v>
      </c>
      <c r="D332" s="502"/>
      <c r="E332" s="502"/>
      <c r="F332" s="502"/>
      <c r="G332" s="502"/>
      <c r="H332" s="502"/>
      <c r="I332" s="502">
        <v>1756139000</v>
      </c>
      <c r="J332" s="426"/>
      <c r="K332" s="384" t="s">
        <v>438</v>
      </c>
      <c r="L332" s="368" t="s">
        <v>384</v>
      </c>
      <c r="M332" s="14">
        <v>4</v>
      </c>
      <c r="N332" s="59">
        <v>12</v>
      </c>
      <c r="O332" s="230">
        <v>2021</v>
      </c>
      <c r="P332" s="231"/>
      <c r="Q332" s="241" t="s">
        <v>379</v>
      </c>
    </row>
    <row r="333" spans="1:17" x14ac:dyDescent="0.25">
      <c r="A333" s="354" t="s">
        <v>95</v>
      </c>
      <c r="B333" s="361" t="s">
        <v>417</v>
      </c>
      <c r="C333" s="497">
        <v>20801995122</v>
      </c>
      <c r="D333" s="497">
        <v>0</v>
      </c>
      <c r="E333" s="497">
        <v>0</v>
      </c>
      <c r="F333" s="497">
        <v>0</v>
      </c>
      <c r="G333" s="497">
        <v>0</v>
      </c>
      <c r="H333" s="497">
        <v>0</v>
      </c>
      <c r="I333" s="497">
        <v>20801995122</v>
      </c>
      <c r="J333" s="461"/>
      <c r="K333" s="361"/>
      <c r="L333" s="461"/>
      <c r="M333" s="14"/>
      <c r="N333" s="14"/>
      <c r="O333" s="230">
        <v>2021</v>
      </c>
      <c r="P333" s="230" t="s">
        <v>35</v>
      </c>
      <c r="Q333" s="241" t="s">
        <v>379</v>
      </c>
    </row>
    <row r="334" spans="1:17" x14ac:dyDescent="0.25">
      <c r="A334" s="354">
        <v>1</v>
      </c>
      <c r="B334" s="361" t="s">
        <v>418</v>
      </c>
      <c r="C334" s="497">
        <v>20801995122</v>
      </c>
      <c r="D334" s="497">
        <v>0</v>
      </c>
      <c r="E334" s="497">
        <v>0</v>
      </c>
      <c r="F334" s="497">
        <v>0</v>
      </c>
      <c r="G334" s="497">
        <v>0</v>
      </c>
      <c r="H334" s="497">
        <v>0</v>
      </c>
      <c r="I334" s="497">
        <v>20801995122</v>
      </c>
      <c r="J334" s="461"/>
      <c r="K334" s="361"/>
      <c r="L334" s="461"/>
      <c r="M334" s="14"/>
      <c r="N334" s="14"/>
      <c r="O334" s="230">
        <v>2021</v>
      </c>
      <c r="P334" s="230"/>
      <c r="Q334" s="241" t="s">
        <v>379</v>
      </c>
    </row>
    <row r="335" spans="1:17" x14ac:dyDescent="0.25">
      <c r="A335" s="354" t="s">
        <v>176</v>
      </c>
      <c r="B335" s="450" t="s">
        <v>419</v>
      </c>
      <c r="C335" s="500">
        <v>0</v>
      </c>
      <c r="D335" s="501"/>
      <c r="E335" s="501"/>
      <c r="F335" s="501"/>
      <c r="G335" s="501"/>
      <c r="H335" s="501"/>
      <c r="I335" s="501"/>
      <c r="J335" s="499"/>
      <c r="K335" s="450"/>
      <c r="L335" s="499"/>
      <c r="M335" s="141"/>
      <c r="N335" s="141"/>
      <c r="O335" s="230">
        <v>2021</v>
      </c>
      <c r="P335" s="242"/>
      <c r="Q335" s="241" t="s">
        <v>379</v>
      </c>
    </row>
    <row r="336" spans="1:17" ht="45" x14ac:dyDescent="0.25">
      <c r="A336" s="363"/>
      <c r="B336" s="368" t="s">
        <v>420</v>
      </c>
      <c r="C336" s="500">
        <v>4626644500</v>
      </c>
      <c r="D336" s="502"/>
      <c r="E336" s="502"/>
      <c r="F336" s="502"/>
      <c r="G336" s="502"/>
      <c r="H336" s="502"/>
      <c r="I336" s="502">
        <v>4626644500</v>
      </c>
      <c r="J336" s="426"/>
      <c r="K336" s="384" t="s">
        <v>438</v>
      </c>
      <c r="L336" s="368" t="s">
        <v>384</v>
      </c>
      <c r="M336" s="14">
        <v>4</v>
      </c>
      <c r="N336" s="59">
        <v>12</v>
      </c>
      <c r="O336" s="230">
        <v>2021</v>
      </c>
      <c r="P336" s="231"/>
      <c r="Q336" s="241" t="s">
        <v>379</v>
      </c>
    </row>
    <row r="337" spans="1:17" x14ac:dyDescent="0.25">
      <c r="A337" s="354" t="s">
        <v>178</v>
      </c>
      <c r="B337" s="499" t="s">
        <v>421</v>
      </c>
      <c r="C337" s="500">
        <v>0</v>
      </c>
      <c r="D337" s="501"/>
      <c r="E337" s="501"/>
      <c r="F337" s="501"/>
      <c r="G337" s="501"/>
      <c r="H337" s="501"/>
      <c r="I337" s="501"/>
      <c r="J337" s="499"/>
      <c r="K337" s="450"/>
      <c r="L337" s="499"/>
      <c r="M337" s="141"/>
      <c r="N337" s="141"/>
      <c r="O337" s="230">
        <v>2021</v>
      </c>
      <c r="P337" s="242"/>
      <c r="Q337" s="241" t="s">
        <v>379</v>
      </c>
    </row>
    <row r="338" spans="1:17" ht="45" x14ac:dyDescent="0.25">
      <c r="A338" s="363"/>
      <c r="B338" s="368" t="s">
        <v>420</v>
      </c>
      <c r="C338" s="500">
        <v>16175350622</v>
      </c>
      <c r="D338" s="502"/>
      <c r="E338" s="502"/>
      <c r="F338" s="502"/>
      <c r="G338" s="502"/>
      <c r="H338" s="502"/>
      <c r="I338" s="502">
        <v>16175350622</v>
      </c>
      <c r="J338" s="426"/>
      <c r="K338" s="384" t="s">
        <v>438</v>
      </c>
      <c r="L338" s="368" t="s">
        <v>384</v>
      </c>
      <c r="M338" s="14">
        <v>4</v>
      </c>
      <c r="N338" s="59">
        <v>12</v>
      </c>
      <c r="O338" s="230">
        <v>2021</v>
      </c>
      <c r="P338" s="231"/>
      <c r="Q338" s="241" t="s">
        <v>379</v>
      </c>
    </row>
    <row r="339" spans="1:17" x14ac:dyDescent="0.25">
      <c r="A339" s="354" t="s">
        <v>104</v>
      </c>
      <c r="B339" s="361" t="s">
        <v>422</v>
      </c>
      <c r="C339" s="497">
        <v>15266805696</v>
      </c>
      <c r="D339" s="497">
        <v>0</v>
      </c>
      <c r="E339" s="497">
        <v>0</v>
      </c>
      <c r="F339" s="497">
        <v>0</v>
      </c>
      <c r="G339" s="497">
        <v>0</v>
      </c>
      <c r="H339" s="497">
        <v>0</v>
      </c>
      <c r="I339" s="497">
        <v>15266805696</v>
      </c>
      <c r="J339" s="461"/>
      <c r="K339" s="361"/>
      <c r="L339" s="461"/>
      <c r="M339" s="14"/>
      <c r="N339" s="14"/>
      <c r="O339" s="230">
        <v>2017</v>
      </c>
      <c r="P339" s="230" t="s">
        <v>35</v>
      </c>
      <c r="Q339" s="241" t="s">
        <v>379</v>
      </c>
    </row>
    <row r="340" spans="1:17" ht="28.5" x14ac:dyDescent="0.25">
      <c r="A340" s="354">
        <v>1</v>
      </c>
      <c r="B340" s="361" t="s">
        <v>423</v>
      </c>
      <c r="C340" s="497">
        <v>15266805696</v>
      </c>
      <c r="D340" s="497">
        <v>0</v>
      </c>
      <c r="E340" s="497">
        <v>0</v>
      </c>
      <c r="F340" s="497">
        <v>0</v>
      </c>
      <c r="G340" s="497">
        <v>0</v>
      </c>
      <c r="H340" s="497">
        <v>0</v>
      </c>
      <c r="I340" s="497">
        <v>15266805696</v>
      </c>
      <c r="J340" s="461"/>
      <c r="K340" s="361"/>
      <c r="L340" s="461"/>
      <c r="M340" s="14"/>
      <c r="N340" s="14"/>
      <c r="O340" s="230">
        <v>2017</v>
      </c>
      <c r="P340" s="230"/>
      <c r="Q340" s="241" t="s">
        <v>379</v>
      </c>
    </row>
    <row r="341" spans="1:17" x14ac:dyDescent="0.25">
      <c r="A341" s="354" t="s">
        <v>176</v>
      </c>
      <c r="B341" s="450" t="s">
        <v>424</v>
      </c>
      <c r="C341" s="500">
        <v>0</v>
      </c>
      <c r="D341" s="501"/>
      <c r="E341" s="501"/>
      <c r="F341" s="501"/>
      <c r="G341" s="501"/>
      <c r="H341" s="501"/>
      <c r="I341" s="501"/>
      <c r="J341" s="499"/>
      <c r="K341" s="450"/>
      <c r="L341" s="499"/>
      <c r="M341" s="141"/>
      <c r="N341" s="141"/>
      <c r="O341" s="230">
        <v>2017</v>
      </c>
      <c r="P341" s="242"/>
      <c r="Q341" s="241" t="s">
        <v>379</v>
      </c>
    </row>
    <row r="342" spans="1:17" ht="45" x14ac:dyDescent="0.25">
      <c r="A342" s="363"/>
      <c r="B342" s="368" t="s">
        <v>425</v>
      </c>
      <c r="C342" s="500">
        <v>15266805696</v>
      </c>
      <c r="D342" s="502"/>
      <c r="E342" s="502"/>
      <c r="F342" s="502"/>
      <c r="G342" s="502"/>
      <c r="H342" s="502"/>
      <c r="I342" s="502">
        <v>15266805696</v>
      </c>
      <c r="J342" s="426"/>
      <c r="K342" s="384" t="s">
        <v>438</v>
      </c>
      <c r="L342" s="368" t="s">
        <v>384</v>
      </c>
      <c r="M342" s="14">
        <v>4</v>
      </c>
      <c r="N342" s="59">
        <v>12</v>
      </c>
      <c r="O342" s="230">
        <v>2017</v>
      </c>
      <c r="P342" s="231"/>
      <c r="Q342" s="241" t="s">
        <v>379</v>
      </c>
    </row>
    <row r="344" spans="1:17" x14ac:dyDescent="0.25">
      <c r="B344" s="504" t="s">
        <v>428</v>
      </c>
      <c r="C344" s="504"/>
      <c r="D344" s="504"/>
      <c r="E344" s="504"/>
      <c r="F344" s="504"/>
      <c r="G344" s="504"/>
      <c r="H344" s="504"/>
      <c r="I344" s="504"/>
      <c r="J344" s="504"/>
      <c r="K344" s="504"/>
    </row>
    <row r="345" spans="1:17" x14ac:dyDescent="0.25">
      <c r="B345" s="504" t="s">
        <v>429</v>
      </c>
      <c r="C345" s="504"/>
      <c r="D345" s="504"/>
      <c r="E345" s="504"/>
      <c r="F345" s="504"/>
      <c r="G345" s="504"/>
      <c r="H345" s="504"/>
      <c r="I345" s="504"/>
      <c r="J345" s="504"/>
      <c r="K345" s="504"/>
      <c r="L345" s="504"/>
      <c r="M345" s="339"/>
      <c r="N345" s="339"/>
    </row>
    <row r="346" spans="1:17" x14ac:dyDescent="0.25">
      <c r="B346" s="504" t="s">
        <v>430</v>
      </c>
      <c r="C346" s="504"/>
      <c r="D346" s="504"/>
      <c r="E346" s="504"/>
      <c r="F346" s="504"/>
      <c r="G346" s="504"/>
      <c r="H346" s="504"/>
      <c r="I346" s="504"/>
      <c r="J346" s="504"/>
      <c r="K346" s="504"/>
      <c r="L346" s="504"/>
      <c r="M346" s="339"/>
      <c r="N346" s="339"/>
    </row>
    <row r="347" spans="1:17" x14ac:dyDescent="0.25">
      <c r="B347" s="504" t="s">
        <v>427</v>
      </c>
      <c r="C347" s="504"/>
      <c r="D347" s="504"/>
      <c r="E347" s="504"/>
      <c r="F347" s="504"/>
      <c r="G347" s="504"/>
      <c r="H347" s="504"/>
      <c r="I347" s="504"/>
      <c r="J347" s="504"/>
      <c r="K347" s="335"/>
    </row>
  </sheetData>
  <autoFilter ref="A7:R347" xr:uid="{10C0DC99-F135-4907-AC21-0C1F341148EC}"/>
  <mergeCells count="22">
    <mergeCell ref="M4:M6"/>
    <mergeCell ref="N4:N6"/>
    <mergeCell ref="K1:L1"/>
    <mergeCell ref="K3:L3"/>
    <mergeCell ref="A2:L2"/>
    <mergeCell ref="A4:A6"/>
    <mergeCell ref="B344:K344"/>
    <mergeCell ref="B345:L345"/>
    <mergeCell ref="B346:L346"/>
    <mergeCell ref="B347:J347"/>
    <mergeCell ref="L4:L6"/>
    <mergeCell ref="D5:D6"/>
    <mergeCell ref="E5:E6"/>
    <mergeCell ref="F5:F6"/>
    <mergeCell ref="G5:G6"/>
    <mergeCell ref="B4:B6"/>
    <mergeCell ref="K4:K6"/>
    <mergeCell ref="C4:C6"/>
    <mergeCell ref="D4:G4"/>
    <mergeCell ref="H4:H6"/>
    <mergeCell ref="I4:I6"/>
    <mergeCell ref="J4:J6"/>
  </mergeCells>
  <pageMargins left="0.196850393700787" right="0.118110236220472" top="0.45" bottom="0.15748031496063" header="0.23" footer="0.31496062992126"/>
  <pageSetup paperSize="9" scale="59"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DC99-F135-4907-AC21-0C1F341148EC}">
  <sheetPr filterMode="1"/>
  <dimension ref="A1:R349"/>
  <sheetViews>
    <sheetView topLeftCell="B294" zoomScale="72" zoomScaleNormal="72" zoomScalePageLayoutView="85" workbookViewId="0">
      <selection activeCell="B297" sqref="B297"/>
    </sheetView>
  </sheetViews>
  <sheetFormatPr defaultColWidth="8.7109375" defaultRowHeight="15" x14ac:dyDescent="0.25"/>
  <cols>
    <col min="1" max="1" width="4.5703125" style="229" customWidth="1"/>
    <col min="2" max="2" width="56.42578125" style="1" customWidth="1"/>
    <col min="3" max="3" width="18.42578125" style="336" customWidth="1"/>
    <col min="4" max="4" width="15.5703125" style="336" customWidth="1"/>
    <col min="5" max="5" width="14.7109375" style="336" customWidth="1"/>
    <col min="6" max="6" width="14.5703125" style="336" customWidth="1"/>
    <col min="7" max="7" width="15.5703125" style="336" customWidth="1"/>
    <col min="8" max="8" width="9.42578125" style="336" customWidth="1"/>
    <col min="9" max="9" width="17.5703125" style="336" customWidth="1"/>
    <col min="10" max="10" width="12.28515625" style="1" customWidth="1"/>
    <col min="11" max="11" width="19.42578125" style="337" customWidth="1"/>
    <col min="12" max="12" width="8.7109375" style="229"/>
    <col min="13" max="13" width="6.42578125" style="338" customWidth="1"/>
    <col min="14" max="14" width="20.7109375" style="1" customWidth="1"/>
    <col min="15" max="17" width="8.7109375" style="229"/>
    <col min="18" max="16384" width="8.7109375" style="1"/>
  </cols>
  <sheetData>
    <row r="1" spans="1:18" s="243" customFormat="1" ht="16.5" customHeight="1" x14ac:dyDescent="0.25">
      <c r="B1" s="244" t="s">
        <v>0</v>
      </c>
      <c r="C1" s="245"/>
      <c r="D1" s="245"/>
      <c r="E1" s="245"/>
      <c r="F1" s="245"/>
      <c r="G1" s="245"/>
      <c r="H1" s="245"/>
      <c r="I1" s="245"/>
      <c r="K1" s="246"/>
      <c r="L1" s="522" t="s">
        <v>1</v>
      </c>
      <c r="M1" s="522"/>
      <c r="N1" s="522"/>
      <c r="O1" s="247"/>
      <c r="P1" s="248"/>
      <c r="Q1" s="248"/>
      <c r="R1" s="249"/>
    </row>
    <row r="2" spans="1:18" s="243" customFormat="1" x14ac:dyDescent="0.25">
      <c r="B2" s="250"/>
      <c r="C2" s="251"/>
      <c r="D2" s="252"/>
      <c r="E2" s="252"/>
      <c r="F2" s="251"/>
      <c r="G2" s="251"/>
      <c r="H2" s="251"/>
      <c r="I2" s="251"/>
      <c r="J2" s="244"/>
      <c r="K2" s="253"/>
      <c r="L2" s="254"/>
      <c r="M2" s="255"/>
      <c r="N2" s="249"/>
      <c r="O2" s="248"/>
      <c r="P2" s="248"/>
      <c r="Q2" s="248"/>
      <c r="R2" s="249"/>
    </row>
    <row r="3" spans="1:18" s="243" customFormat="1" x14ac:dyDescent="0.25">
      <c r="B3" s="256"/>
      <c r="C3" s="251"/>
      <c r="D3" s="251"/>
      <c r="E3" s="251"/>
      <c r="F3" s="251"/>
      <c r="G3" s="251"/>
      <c r="H3" s="251"/>
      <c r="I3" s="251"/>
      <c r="J3" s="244"/>
      <c r="K3" s="253"/>
      <c r="L3" s="254"/>
      <c r="M3" s="255"/>
      <c r="N3" s="249"/>
      <c r="O3" s="248"/>
      <c r="P3" s="248"/>
      <c r="Q3" s="248"/>
      <c r="R3" s="249"/>
    </row>
    <row r="4" spans="1:18" ht="30.95" customHeight="1" x14ac:dyDescent="0.25">
      <c r="A4" s="521" t="s">
        <v>2</v>
      </c>
      <c r="B4" s="521"/>
      <c r="C4" s="521"/>
      <c r="D4" s="521"/>
      <c r="E4" s="521"/>
      <c r="F4" s="521"/>
      <c r="G4" s="521"/>
      <c r="H4" s="521"/>
      <c r="I4" s="521"/>
      <c r="J4" s="521"/>
      <c r="K4" s="521"/>
      <c r="L4" s="521"/>
      <c r="M4" s="521"/>
      <c r="N4" s="521"/>
      <c r="O4" s="257"/>
      <c r="P4" s="257"/>
    </row>
    <row r="5" spans="1:18" s="257" customFormat="1" ht="24" customHeight="1" x14ac:dyDescent="0.2">
      <c r="A5" s="523" t="s">
        <v>3</v>
      </c>
      <c r="B5" s="523" t="s">
        <v>4</v>
      </c>
      <c r="C5" s="523" t="s">
        <v>5</v>
      </c>
      <c r="D5" s="526" t="s">
        <v>6</v>
      </c>
      <c r="E5" s="526"/>
      <c r="F5" s="526"/>
      <c r="G5" s="526"/>
      <c r="H5" s="527" t="s">
        <v>7</v>
      </c>
      <c r="I5" s="516" t="s">
        <v>8</v>
      </c>
      <c r="J5" s="523" t="s">
        <v>9</v>
      </c>
      <c r="K5" s="516" t="s">
        <v>10</v>
      </c>
      <c r="L5" s="516" t="s">
        <v>11</v>
      </c>
      <c r="M5" s="516" t="s">
        <v>12</v>
      </c>
      <c r="N5" s="516" t="s">
        <v>13</v>
      </c>
    </row>
    <row r="6" spans="1:18" ht="27.6" customHeight="1" x14ac:dyDescent="0.25">
      <c r="A6" s="524"/>
      <c r="B6" s="524"/>
      <c r="C6" s="524"/>
      <c r="D6" s="530" t="s">
        <v>14</v>
      </c>
      <c r="E6" s="530" t="s">
        <v>15</v>
      </c>
      <c r="F6" s="530" t="s">
        <v>16</v>
      </c>
      <c r="G6" s="530" t="s">
        <v>17</v>
      </c>
      <c r="H6" s="528"/>
      <c r="I6" s="517"/>
      <c r="J6" s="524"/>
      <c r="K6" s="517"/>
      <c r="L6" s="517"/>
      <c r="M6" s="517"/>
      <c r="N6" s="517"/>
    </row>
    <row r="7" spans="1:18" x14ac:dyDescent="0.25">
      <c r="A7" s="525"/>
      <c r="B7" s="525"/>
      <c r="C7" s="525"/>
      <c r="D7" s="530"/>
      <c r="E7" s="530"/>
      <c r="F7" s="530"/>
      <c r="G7" s="530"/>
      <c r="H7" s="529"/>
      <c r="I7" s="518"/>
      <c r="J7" s="525"/>
      <c r="K7" s="518"/>
      <c r="L7" s="518"/>
      <c r="M7" s="518"/>
      <c r="N7" s="518"/>
    </row>
    <row r="8" spans="1:18" s="4" customFormat="1" x14ac:dyDescent="0.25">
      <c r="A8" s="2" t="s">
        <v>18</v>
      </c>
      <c r="B8" s="2" t="s">
        <v>19</v>
      </c>
      <c r="C8" s="261" t="s">
        <v>20</v>
      </c>
      <c r="D8" s="261" t="s">
        <v>21</v>
      </c>
      <c r="E8" s="261" t="s">
        <v>22</v>
      </c>
      <c r="F8" s="261" t="s">
        <v>23</v>
      </c>
      <c r="G8" s="261" t="s">
        <v>24</v>
      </c>
      <c r="H8" s="261">
        <v>3</v>
      </c>
      <c r="I8" s="261">
        <v>4</v>
      </c>
      <c r="J8" s="262">
        <v>5</v>
      </c>
      <c r="K8" s="263">
        <v>6</v>
      </c>
      <c r="L8" s="262">
        <v>7</v>
      </c>
      <c r="M8" s="263">
        <v>9</v>
      </c>
      <c r="N8" s="262">
        <v>10</v>
      </c>
      <c r="O8" s="223"/>
      <c r="P8" s="223"/>
      <c r="Q8" s="223"/>
    </row>
    <row r="9" spans="1:18" s="4" customFormat="1" hidden="1" x14ac:dyDescent="0.25">
      <c r="A9" s="2"/>
      <c r="B9" s="2"/>
      <c r="C9" s="261"/>
      <c r="D9" s="261"/>
      <c r="E9" s="261"/>
      <c r="F9" s="261"/>
      <c r="G9" s="261"/>
      <c r="H9" s="261"/>
      <c r="I9" s="261"/>
      <c r="J9" s="262"/>
      <c r="K9" s="263"/>
      <c r="L9" s="262"/>
      <c r="M9" s="263"/>
      <c r="N9" s="262"/>
      <c r="O9" s="223"/>
      <c r="P9" s="223"/>
      <c r="Q9" s="223"/>
    </row>
    <row r="10" spans="1:18" s="75" customFormat="1" hidden="1" x14ac:dyDescent="0.25">
      <c r="A10" s="264" t="s">
        <v>435</v>
      </c>
      <c r="B10" s="265" t="s">
        <v>433</v>
      </c>
      <c r="C10" s="266">
        <f t="shared" ref="C10:I10" si="0">C13+C17+C86+C96+C107+C123+C142+C170+C178+C247+C290+C299</f>
        <v>6742613630215.5752</v>
      </c>
      <c r="D10" s="266">
        <f t="shared" si="0"/>
        <v>14313482348</v>
      </c>
      <c r="E10" s="266">
        <f t="shared" si="0"/>
        <v>5919737276</v>
      </c>
      <c r="F10" s="266">
        <f t="shared" si="0"/>
        <v>8363907552</v>
      </c>
      <c r="G10" s="266">
        <f t="shared" si="0"/>
        <v>15029837520</v>
      </c>
      <c r="H10" s="266">
        <f t="shared" si="0"/>
        <v>0</v>
      </c>
      <c r="I10" s="266">
        <f t="shared" si="0"/>
        <v>6572251545554.5752</v>
      </c>
      <c r="J10" s="267"/>
      <c r="K10" s="268"/>
      <c r="L10" s="267"/>
      <c r="M10" s="268"/>
      <c r="N10" s="267"/>
      <c r="O10" s="232"/>
      <c r="P10" s="232"/>
      <c r="Q10" s="232"/>
    </row>
    <row r="11" spans="1:18" s="75" customFormat="1" hidden="1" x14ac:dyDescent="0.25">
      <c r="A11" s="264" t="s">
        <v>436</v>
      </c>
      <c r="B11" s="265" t="s">
        <v>432</v>
      </c>
      <c r="C11" s="269">
        <v>444393131137.57501</v>
      </c>
      <c r="D11" s="269">
        <v>350</v>
      </c>
      <c r="E11" s="269">
        <v>0</v>
      </c>
      <c r="F11" s="269">
        <v>350</v>
      </c>
      <c r="G11" s="269">
        <v>0</v>
      </c>
      <c r="H11" s="269">
        <v>0</v>
      </c>
      <c r="I11" s="269">
        <v>444393130787.57501</v>
      </c>
      <c r="J11" s="267"/>
      <c r="K11" s="268"/>
      <c r="L11" s="267"/>
      <c r="M11" s="91"/>
      <c r="N11" s="267"/>
      <c r="O11" s="232"/>
      <c r="P11" s="232"/>
      <c r="Q11" s="232"/>
    </row>
    <row r="12" spans="1:18" s="75" customFormat="1" ht="30" hidden="1" x14ac:dyDescent="0.25">
      <c r="A12" s="264" t="s">
        <v>437</v>
      </c>
      <c r="B12" s="265" t="s">
        <v>434</v>
      </c>
      <c r="C12" s="269">
        <v>6298220499078</v>
      </c>
      <c r="D12" s="269">
        <v>14313481998</v>
      </c>
      <c r="E12" s="269">
        <v>5919737276</v>
      </c>
      <c r="F12" s="269">
        <v>8363907202</v>
      </c>
      <c r="G12" s="269">
        <v>15029837520</v>
      </c>
      <c r="H12" s="269">
        <v>0</v>
      </c>
      <c r="I12" s="269">
        <v>6127858414767</v>
      </c>
      <c r="J12" s="267"/>
      <c r="K12" s="268"/>
      <c r="L12" s="267"/>
      <c r="M12" s="91" t="s">
        <v>32</v>
      </c>
      <c r="N12" s="267"/>
      <c r="O12" s="232"/>
      <c r="P12" s="232"/>
      <c r="Q12" s="232"/>
    </row>
    <row r="13" spans="1:18" s="4" customFormat="1" ht="18.600000000000001" hidden="1" customHeight="1" x14ac:dyDescent="0.25">
      <c r="A13" s="2" t="s">
        <v>18</v>
      </c>
      <c r="B13" s="54" t="s">
        <v>34</v>
      </c>
      <c r="C13" s="270">
        <v>275090000000</v>
      </c>
      <c r="D13" s="271"/>
      <c r="E13" s="271"/>
      <c r="F13" s="271"/>
      <c r="G13" s="271"/>
      <c r="H13" s="271"/>
      <c r="I13" s="271">
        <v>275090000000</v>
      </c>
      <c r="J13" s="262"/>
      <c r="K13" s="263"/>
      <c r="L13" s="262"/>
      <c r="M13" s="91" t="s">
        <v>32</v>
      </c>
      <c r="N13" s="262"/>
      <c r="O13" s="223" t="s">
        <v>38</v>
      </c>
      <c r="P13" s="223" t="s">
        <v>38</v>
      </c>
      <c r="Q13" s="223" t="s">
        <v>131</v>
      </c>
    </row>
    <row r="14" spans="1:18" s="4" customFormat="1" ht="30" hidden="1" x14ac:dyDescent="0.25">
      <c r="A14" s="5" t="s">
        <v>18</v>
      </c>
      <c r="B14" s="6" t="s">
        <v>28</v>
      </c>
      <c r="C14" s="272">
        <f>C15</f>
        <v>275090000000</v>
      </c>
      <c r="D14" s="272">
        <f t="shared" ref="D14:I14" si="1">D15</f>
        <v>0</v>
      </c>
      <c r="E14" s="272">
        <f t="shared" si="1"/>
        <v>0</v>
      </c>
      <c r="F14" s="272">
        <f t="shared" si="1"/>
        <v>0</v>
      </c>
      <c r="G14" s="272">
        <f t="shared" si="1"/>
        <v>0</v>
      </c>
      <c r="H14" s="272">
        <f t="shared" si="1"/>
        <v>0</v>
      </c>
      <c r="I14" s="272">
        <f t="shared" si="1"/>
        <v>275090000000</v>
      </c>
      <c r="J14" s="259"/>
      <c r="K14" s="8"/>
      <c r="L14" s="8"/>
      <c r="M14" s="91" t="s">
        <v>32</v>
      </c>
      <c r="N14" s="7"/>
      <c r="O14" s="223">
        <v>2016</v>
      </c>
      <c r="P14" s="223" t="s">
        <v>35</v>
      </c>
      <c r="Q14" s="223" t="s">
        <v>131</v>
      </c>
    </row>
    <row r="15" spans="1:18" s="4" customFormat="1" ht="30" hidden="1" x14ac:dyDescent="0.25">
      <c r="A15" s="10" t="s">
        <v>25</v>
      </c>
      <c r="B15" s="15" t="s">
        <v>29</v>
      </c>
      <c r="C15" s="273">
        <v>275090000000</v>
      </c>
      <c r="D15" s="274"/>
      <c r="E15" s="273"/>
      <c r="F15" s="273"/>
      <c r="G15" s="273"/>
      <c r="H15" s="273"/>
      <c r="I15" s="273">
        <v>275090000000</v>
      </c>
      <c r="J15" s="275"/>
      <c r="K15" s="91"/>
      <c r="L15" s="14"/>
      <c r="M15" s="91" t="s">
        <v>32</v>
      </c>
      <c r="N15" s="11"/>
      <c r="O15" s="223">
        <v>2016</v>
      </c>
      <c r="P15" s="223"/>
      <c r="Q15" s="223" t="s">
        <v>131</v>
      </c>
    </row>
    <row r="16" spans="1:18" s="4" customFormat="1" ht="75" x14ac:dyDescent="0.25">
      <c r="A16" s="10"/>
      <c r="B16" s="15" t="s">
        <v>30</v>
      </c>
      <c r="C16" s="273">
        <v>275090000000</v>
      </c>
      <c r="D16" s="274"/>
      <c r="E16" s="273"/>
      <c r="F16" s="273"/>
      <c r="G16" s="273"/>
      <c r="H16" s="273"/>
      <c r="I16" s="273">
        <v>275090000000</v>
      </c>
      <c r="J16" s="275"/>
      <c r="K16" s="91" t="s">
        <v>31</v>
      </c>
      <c r="L16" s="14">
        <v>2</v>
      </c>
      <c r="M16" s="91" t="s">
        <v>32</v>
      </c>
      <c r="N16" s="15" t="s">
        <v>33</v>
      </c>
      <c r="O16" s="223">
        <v>2016</v>
      </c>
      <c r="P16" s="223"/>
      <c r="Q16" s="223" t="s">
        <v>131</v>
      </c>
    </row>
    <row r="17" spans="1:17" s="4" customFormat="1" hidden="1" x14ac:dyDescent="0.25">
      <c r="A17" s="18" t="s">
        <v>27</v>
      </c>
      <c r="B17" s="30" t="s">
        <v>36</v>
      </c>
      <c r="C17" s="20">
        <v>1139656170208.575</v>
      </c>
      <c r="D17" s="20">
        <v>1982621188</v>
      </c>
      <c r="E17" s="20">
        <v>1982621188</v>
      </c>
      <c r="F17" s="20"/>
      <c r="G17" s="20"/>
      <c r="H17" s="20"/>
      <c r="I17" s="20">
        <v>1137673549020.575</v>
      </c>
      <c r="J17" s="19"/>
      <c r="K17" s="221"/>
      <c r="L17" s="19"/>
      <c r="M17" s="148" t="s">
        <v>37</v>
      </c>
      <c r="N17" s="19"/>
      <c r="O17" s="224" t="s">
        <v>38</v>
      </c>
      <c r="P17" s="223" t="s">
        <v>38</v>
      </c>
      <c r="Q17" s="223" t="s">
        <v>132</v>
      </c>
    </row>
    <row r="18" spans="1:17" s="4" customFormat="1" hidden="1" x14ac:dyDescent="0.25">
      <c r="A18" s="23" t="s">
        <v>18</v>
      </c>
      <c r="B18" s="276" t="s">
        <v>39</v>
      </c>
      <c r="C18" s="20">
        <v>4380120777.5750008</v>
      </c>
      <c r="D18" s="199"/>
      <c r="E18" s="199"/>
      <c r="F18" s="199"/>
      <c r="G18" s="199"/>
      <c r="H18" s="199"/>
      <c r="I18" s="20">
        <v>4380120777.5750008</v>
      </c>
      <c r="J18" s="24"/>
      <c r="K18" s="148"/>
      <c r="L18" s="24"/>
      <c r="M18" s="148" t="s">
        <v>37</v>
      </c>
      <c r="N18" s="24"/>
      <c r="O18" s="224">
        <v>2024</v>
      </c>
      <c r="P18" s="226" t="s">
        <v>35</v>
      </c>
      <c r="Q18" s="223" t="s">
        <v>132</v>
      </c>
    </row>
    <row r="19" spans="1:17" s="4" customFormat="1" ht="28.5" hidden="1" x14ac:dyDescent="0.25">
      <c r="A19" s="18" t="s">
        <v>25</v>
      </c>
      <c r="B19" s="26" t="s">
        <v>40</v>
      </c>
      <c r="C19" s="20">
        <v>4380120777.5750008</v>
      </c>
      <c r="D19" s="199"/>
      <c r="E19" s="199"/>
      <c r="F19" s="199"/>
      <c r="G19" s="199"/>
      <c r="H19" s="199"/>
      <c r="I19" s="20">
        <v>4380120777.5750008</v>
      </c>
      <c r="J19" s="24"/>
      <c r="K19" s="148"/>
      <c r="L19" s="24"/>
      <c r="M19" s="148" t="s">
        <v>37</v>
      </c>
      <c r="N19" s="24"/>
      <c r="O19" s="224">
        <v>2024</v>
      </c>
      <c r="P19" s="226"/>
      <c r="Q19" s="223" t="s">
        <v>132</v>
      </c>
    </row>
    <row r="20" spans="1:17" s="4" customFormat="1" ht="60" hidden="1" x14ac:dyDescent="0.25">
      <c r="A20" s="27"/>
      <c r="B20" s="28" t="s">
        <v>41</v>
      </c>
      <c r="C20" s="29">
        <v>108931000</v>
      </c>
      <c r="D20" s="199"/>
      <c r="E20" s="199"/>
      <c r="F20" s="199"/>
      <c r="G20" s="199"/>
      <c r="H20" s="199"/>
      <c r="I20" s="29">
        <v>108931000</v>
      </c>
      <c r="J20" s="219"/>
      <c r="K20" s="277" t="s">
        <v>438</v>
      </c>
      <c r="L20" s="21">
        <v>4</v>
      </c>
      <c r="M20" s="148" t="s">
        <v>37</v>
      </c>
      <c r="N20" s="24"/>
      <c r="O20" s="224">
        <v>2024</v>
      </c>
      <c r="P20" s="226"/>
      <c r="Q20" s="223" t="s">
        <v>132</v>
      </c>
    </row>
    <row r="21" spans="1:17" s="4" customFormat="1" ht="60" hidden="1" x14ac:dyDescent="0.25">
      <c r="A21" s="27"/>
      <c r="B21" s="28" t="s">
        <v>43</v>
      </c>
      <c r="C21" s="29">
        <v>872217226</v>
      </c>
      <c r="D21" s="199"/>
      <c r="E21" s="199"/>
      <c r="F21" s="199"/>
      <c r="G21" s="199"/>
      <c r="H21" s="199"/>
      <c r="I21" s="29">
        <v>872217226</v>
      </c>
      <c r="J21" s="219"/>
      <c r="K21" s="277" t="s">
        <v>438</v>
      </c>
      <c r="L21" s="21">
        <v>4</v>
      </c>
      <c r="M21" s="148" t="s">
        <v>37</v>
      </c>
      <c r="N21" s="24"/>
      <c r="O21" s="224">
        <v>2024</v>
      </c>
      <c r="P21" s="226"/>
      <c r="Q21" s="223" t="s">
        <v>132</v>
      </c>
    </row>
    <row r="22" spans="1:17" s="4" customFormat="1" ht="60" hidden="1" x14ac:dyDescent="0.25">
      <c r="A22" s="27"/>
      <c r="B22" s="28" t="s">
        <v>44</v>
      </c>
      <c r="C22" s="29">
        <v>333314902</v>
      </c>
      <c r="D22" s="199"/>
      <c r="E22" s="199"/>
      <c r="F22" s="199"/>
      <c r="G22" s="199"/>
      <c r="H22" s="199"/>
      <c r="I22" s="29">
        <v>333314902</v>
      </c>
      <c r="J22" s="219"/>
      <c r="K22" s="277" t="s">
        <v>438</v>
      </c>
      <c r="L22" s="21">
        <v>4</v>
      </c>
      <c r="M22" s="148" t="s">
        <v>37</v>
      </c>
      <c r="N22" s="24"/>
      <c r="O22" s="224">
        <v>2024</v>
      </c>
      <c r="P22" s="226"/>
      <c r="Q22" s="223" t="s">
        <v>132</v>
      </c>
    </row>
    <row r="23" spans="1:17" s="4" customFormat="1" ht="60" hidden="1" x14ac:dyDescent="0.25">
      <c r="A23" s="27"/>
      <c r="B23" s="28" t="s">
        <v>45</v>
      </c>
      <c r="C23" s="29">
        <v>1363607840</v>
      </c>
      <c r="D23" s="199"/>
      <c r="E23" s="199"/>
      <c r="F23" s="199"/>
      <c r="G23" s="199"/>
      <c r="H23" s="199"/>
      <c r="I23" s="29">
        <v>1363607840</v>
      </c>
      <c r="J23" s="219"/>
      <c r="K23" s="277" t="s">
        <v>438</v>
      </c>
      <c r="L23" s="21">
        <v>4</v>
      </c>
      <c r="M23" s="148" t="s">
        <v>37</v>
      </c>
      <c r="N23" s="24"/>
      <c r="O23" s="224">
        <v>2024</v>
      </c>
      <c r="P23" s="226"/>
      <c r="Q23" s="223" t="s">
        <v>132</v>
      </c>
    </row>
    <row r="24" spans="1:17" s="4" customFormat="1" ht="60" hidden="1" x14ac:dyDescent="0.25">
      <c r="A24" s="27"/>
      <c r="B24" s="28" t="s">
        <v>46</v>
      </c>
      <c r="C24" s="29">
        <v>1160654333.175</v>
      </c>
      <c r="D24" s="199"/>
      <c r="E24" s="199"/>
      <c r="F24" s="199"/>
      <c r="G24" s="199"/>
      <c r="H24" s="199"/>
      <c r="I24" s="29">
        <v>1160654333.175</v>
      </c>
      <c r="J24" s="219"/>
      <c r="K24" s="277" t="s">
        <v>438</v>
      </c>
      <c r="L24" s="21">
        <v>4</v>
      </c>
      <c r="M24" s="148" t="s">
        <v>37</v>
      </c>
      <c r="N24" s="24"/>
      <c r="O24" s="224">
        <v>2024</v>
      </c>
      <c r="P24" s="226"/>
      <c r="Q24" s="223" t="s">
        <v>132</v>
      </c>
    </row>
    <row r="25" spans="1:17" s="4" customFormat="1" ht="75" hidden="1" x14ac:dyDescent="0.25">
      <c r="A25" s="27"/>
      <c r="B25" s="28" t="s">
        <v>47</v>
      </c>
      <c r="C25" s="29">
        <v>41265400</v>
      </c>
      <c r="D25" s="199"/>
      <c r="E25" s="199"/>
      <c r="F25" s="199"/>
      <c r="G25" s="199"/>
      <c r="H25" s="199"/>
      <c r="I25" s="29">
        <v>41265400</v>
      </c>
      <c r="J25" s="219"/>
      <c r="K25" s="277" t="s">
        <v>438</v>
      </c>
      <c r="L25" s="21">
        <v>4</v>
      </c>
      <c r="M25" s="148" t="s">
        <v>37</v>
      </c>
      <c r="N25" s="24"/>
      <c r="O25" s="224">
        <v>2024</v>
      </c>
      <c r="P25" s="226"/>
      <c r="Q25" s="223" t="s">
        <v>132</v>
      </c>
    </row>
    <row r="26" spans="1:17" s="4" customFormat="1" ht="75" hidden="1" x14ac:dyDescent="0.25">
      <c r="A26" s="27"/>
      <c r="B26" s="28" t="s">
        <v>48</v>
      </c>
      <c r="C26" s="29">
        <v>315370000</v>
      </c>
      <c r="D26" s="199"/>
      <c r="E26" s="199"/>
      <c r="F26" s="199"/>
      <c r="G26" s="199"/>
      <c r="H26" s="199"/>
      <c r="I26" s="29">
        <v>315370000</v>
      </c>
      <c r="J26" s="219"/>
      <c r="K26" s="277" t="s">
        <v>438</v>
      </c>
      <c r="L26" s="21">
        <v>4</v>
      </c>
      <c r="M26" s="148" t="s">
        <v>37</v>
      </c>
      <c r="N26" s="24"/>
      <c r="O26" s="224">
        <v>2024</v>
      </c>
      <c r="P26" s="226"/>
      <c r="Q26" s="223" t="s">
        <v>132</v>
      </c>
    </row>
    <row r="27" spans="1:17" s="9" customFormat="1" ht="35.1" hidden="1" customHeight="1" x14ac:dyDescent="0.25">
      <c r="A27" s="27"/>
      <c r="B27" s="28" t="s">
        <v>49</v>
      </c>
      <c r="C27" s="29">
        <v>56526252.399999999</v>
      </c>
      <c r="D27" s="199"/>
      <c r="E27" s="199"/>
      <c r="F27" s="199"/>
      <c r="G27" s="199"/>
      <c r="H27" s="199"/>
      <c r="I27" s="29">
        <v>56526252.399999999</v>
      </c>
      <c r="J27" s="219"/>
      <c r="K27" s="277" t="s">
        <v>438</v>
      </c>
      <c r="L27" s="21">
        <v>4</v>
      </c>
      <c r="M27" s="148" t="s">
        <v>37</v>
      </c>
      <c r="N27" s="24"/>
      <c r="O27" s="224">
        <v>2024</v>
      </c>
      <c r="P27" s="226"/>
      <c r="Q27" s="223" t="s">
        <v>132</v>
      </c>
    </row>
    <row r="28" spans="1:17" ht="60" hidden="1" x14ac:dyDescent="0.25">
      <c r="A28" s="27"/>
      <c r="B28" s="28" t="s">
        <v>50</v>
      </c>
      <c r="C28" s="29">
        <v>128233824</v>
      </c>
      <c r="D28" s="199"/>
      <c r="E28" s="199"/>
      <c r="F28" s="199"/>
      <c r="G28" s="199"/>
      <c r="H28" s="199"/>
      <c r="I28" s="29">
        <v>128233824</v>
      </c>
      <c r="J28" s="219"/>
      <c r="K28" s="277" t="s">
        <v>438</v>
      </c>
      <c r="L28" s="21">
        <v>4</v>
      </c>
      <c r="M28" s="148" t="s">
        <v>37</v>
      </c>
      <c r="N28" s="24"/>
      <c r="O28" s="224">
        <v>2024</v>
      </c>
      <c r="P28" s="226"/>
      <c r="Q28" s="223" t="s">
        <v>132</v>
      </c>
    </row>
    <row r="29" spans="1:17" hidden="1" x14ac:dyDescent="0.25">
      <c r="A29" s="30" t="s">
        <v>27</v>
      </c>
      <c r="B29" s="31" t="s">
        <v>51</v>
      </c>
      <c r="C29" s="20">
        <v>102750790611</v>
      </c>
      <c r="D29" s="20"/>
      <c r="E29" s="20"/>
      <c r="F29" s="20"/>
      <c r="G29" s="20"/>
      <c r="H29" s="20"/>
      <c r="I29" s="20">
        <v>102750790611</v>
      </c>
      <c r="J29" s="218"/>
      <c r="K29" s="33"/>
      <c r="L29" s="33"/>
      <c r="M29" s="149"/>
      <c r="N29" s="32"/>
      <c r="O29" s="224">
        <v>2023</v>
      </c>
      <c r="P29" s="225" t="s">
        <v>35</v>
      </c>
      <c r="Q29" s="223" t="s">
        <v>132</v>
      </c>
    </row>
    <row r="30" spans="1:17" hidden="1" x14ac:dyDescent="0.25">
      <c r="A30" s="34" t="s">
        <v>25</v>
      </c>
      <c r="B30" s="35" t="s">
        <v>52</v>
      </c>
      <c r="C30" s="20">
        <v>262938000</v>
      </c>
      <c r="D30" s="199"/>
      <c r="E30" s="199"/>
      <c r="F30" s="199"/>
      <c r="G30" s="199"/>
      <c r="H30" s="199"/>
      <c r="I30" s="20">
        <v>262938000</v>
      </c>
      <c r="J30" s="219"/>
      <c r="K30" s="148"/>
      <c r="L30" s="21"/>
      <c r="M30" s="148"/>
      <c r="N30" s="24"/>
      <c r="O30" s="224">
        <v>2023</v>
      </c>
      <c r="P30" s="226"/>
      <c r="Q30" s="223" t="s">
        <v>132</v>
      </c>
    </row>
    <row r="31" spans="1:17" ht="60" hidden="1" x14ac:dyDescent="0.25">
      <c r="A31" s="27"/>
      <c r="B31" s="28" t="s">
        <v>53</v>
      </c>
      <c r="C31" s="29">
        <v>17170000</v>
      </c>
      <c r="D31" s="199"/>
      <c r="E31" s="199"/>
      <c r="F31" s="199"/>
      <c r="G31" s="199"/>
      <c r="H31" s="199"/>
      <c r="I31" s="29">
        <v>17170000</v>
      </c>
      <c r="J31" s="219"/>
      <c r="K31" s="277" t="s">
        <v>438</v>
      </c>
      <c r="L31" s="21">
        <v>4</v>
      </c>
      <c r="M31" s="148" t="s">
        <v>37</v>
      </c>
      <c r="N31" s="24"/>
      <c r="O31" s="224">
        <v>2023</v>
      </c>
      <c r="P31" s="226"/>
      <c r="Q31" s="223" t="s">
        <v>132</v>
      </c>
    </row>
    <row r="32" spans="1:17" ht="60" hidden="1" x14ac:dyDescent="0.25">
      <c r="A32" s="27"/>
      <c r="B32" s="28" t="s">
        <v>54</v>
      </c>
      <c r="C32" s="29">
        <v>245768000</v>
      </c>
      <c r="D32" s="199"/>
      <c r="E32" s="199"/>
      <c r="F32" s="199"/>
      <c r="G32" s="199"/>
      <c r="H32" s="199"/>
      <c r="I32" s="29">
        <v>245768000</v>
      </c>
      <c r="J32" s="219"/>
      <c r="K32" s="277" t="s">
        <v>438</v>
      </c>
      <c r="L32" s="21">
        <v>4</v>
      </c>
      <c r="M32" s="148" t="s">
        <v>37</v>
      </c>
      <c r="N32" s="24"/>
      <c r="O32" s="224">
        <v>2023</v>
      </c>
      <c r="P32" s="226"/>
      <c r="Q32" s="223" t="s">
        <v>132</v>
      </c>
    </row>
    <row r="33" spans="1:17" ht="28.5" hidden="1" x14ac:dyDescent="0.25">
      <c r="A33" s="18" t="s">
        <v>26</v>
      </c>
      <c r="B33" s="35" t="s">
        <v>55</v>
      </c>
      <c r="C33" s="20">
        <v>71122193229</v>
      </c>
      <c r="D33" s="199"/>
      <c r="E33" s="199"/>
      <c r="F33" s="199"/>
      <c r="G33" s="199"/>
      <c r="H33" s="199"/>
      <c r="I33" s="20">
        <v>71122193229</v>
      </c>
      <c r="J33" s="219"/>
      <c r="K33" s="148"/>
      <c r="L33" s="21"/>
      <c r="M33" s="148"/>
      <c r="N33" s="24"/>
      <c r="O33" s="224">
        <v>2023</v>
      </c>
      <c r="P33" s="226"/>
      <c r="Q33" s="223" t="s">
        <v>132</v>
      </c>
    </row>
    <row r="34" spans="1:17" ht="60" hidden="1" x14ac:dyDescent="0.25">
      <c r="A34" s="27"/>
      <c r="B34" s="28" t="s">
        <v>56</v>
      </c>
      <c r="C34" s="29">
        <v>32746907931</v>
      </c>
      <c r="D34" s="199"/>
      <c r="E34" s="199"/>
      <c r="F34" s="199"/>
      <c r="G34" s="199"/>
      <c r="H34" s="199"/>
      <c r="I34" s="29">
        <v>32746907931</v>
      </c>
      <c r="J34" s="219"/>
      <c r="K34" s="277" t="s">
        <v>438</v>
      </c>
      <c r="L34" s="21">
        <v>4</v>
      </c>
      <c r="M34" s="148" t="s">
        <v>37</v>
      </c>
      <c r="N34" s="24"/>
      <c r="O34" s="224">
        <v>2023</v>
      </c>
      <c r="P34" s="226"/>
      <c r="Q34" s="223" t="s">
        <v>132</v>
      </c>
    </row>
    <row r="35" spans="1:17" ht="60" hidden="1" x14ac:dyDescent="0.25">
      <c r="A35" s="27"/>
      <c r="B35" s="28" t="s">
        <v>57</v>
      </c>
      <c r="C35" s="29">
        <v>38375285298</v>
      </c>
      <c r="D35" s="199"/>
      <c r="E35" s="199"/>
      <c r="F35" s="199"/>
      <c r="G35" s="199"/>
      <c r="H35" s="199"/>
      <c r="I35" s="29">
        <v>38375285298</v>
      </c>
      <c r="J35" s="219"/>
      <c r="K35" s="277" t="s">
        <v>438</v>
      </c>
      <c r="L35" s="21">
        <v>4</v>
      </c>
      <c r="M35" s="148" t="s">
        <v>37</v>
      </c>
      <c r="N35" s="24"/>
      <c r="O35" s="224">
        <v>2023</v>
      </c>
      <c r="P35" s="226"/>
      <c r="Q35" s="223" t="s">
        <v>132</v>
      </c>
    </row>
    <row r="36" spans="1:17" ht="28.5" hidden="1" x14ac:dyDescent="0.25">
      <c r="A36" s="18" t="s">
        <v>58</v>
      </c>
      <c r="B36" s="35" t="s">
        <v>59</v>
      </c>
      <c r="C36" s="20">
        <v>31365659382</v>
      </c>
      <c r="D36" s="199"/>
      <c r="E36" s="199"/>
      <c r="F36" s="199"/>
      <c r="G36" s="199"/>
      <c r="H36" s="199"/>
      <c r="I36" s="20">
        <v>31365659382</v>
      </c>
      <c r="J36" s="219"/>
      <c r="K36" s="148"/>
      <c r="L36" s="21"/>
      <c r="M36" s="148"/>
      <c r="N36" s="24"/>
      <c r="O36" s="224">
        <v>2023</v>
      </c>
      <c r="P36" s="226"/>
      <c r="Q36" s="223" t="s">
        <v>132</v>
      </c>
    </row>
    <row r="37" spans="1:17" ht="60" hidden="1" x14ac:dyDescent="0.25">
      <c r="A37" s="27"/>
      <c r="B37" s="28" t="s">
        <v>60</v>
      </c>
      <c r="C37" s="29">
        <v>832264000</v>
      </c>
      <c r="D37" s="199"/>
      <c r="E37" s="199"/>
      <c r="F37" s="199"/>
      <c r="G37" s="199"/>
      <c r="H37" s="199"/>
      <c r="I37" s="29">
        <v>832264000</v>
      </c>
      <c r="J37" s="219"/>
      <c r="K37" s="277" t="s">
        <v>438</v>
      </c>
      <c r="L37" s="21">
        <v>4</v>
      </c>
      <c r="M37" s="148" t="s">
        <v>37</v>
      </c>
      <c r="N37" s="24"/>
      <c r="O37" s="224">
        <v>2023</v>
      </c>
      <c r="P37" s="226"/>
      <c r="Q37" s="223" t="s">
        <v>132</v>
      </c>
    </row>
    <row r="38" spans="1:17" ht="75" hidden="1" x14ac:dyDescent="0.25">
      <c r="A38" s="27"/>
      <c r="B38" s="28" t="s">
        <v>61</v>
      </c>
      <c r="C38" s="29">
        <v>228857000</v>
      </c>
      <c r="D38" s="199"/>
      <c r="E38" s="199"/>
      <c r="F38" s="199"/>
      <c r="G38" s="199"/>
      <c r="H38" s="199"/>
      <c r="I38" s="29">
        <v>228857000</v>
      </c>
      <c r="J38" s="219"/>
      <c r="K38" s="277" t="s">
        <v>438</v>
      </c>
      <c r="L38" s="21">
        <v>4</v>
      </c>
      <c r="M38" s="148" t="s">
        <v>37</v>
      </c>
      <c r="N38" s="24"/>
      <c r="O38" s="224">
        <v>2023</v>
      </c>
      <c r="P38" s="226"/>
      <c r="Q38" s="223" t="s">
        <v>132</v>
      </c>
    </row>
    <row r="39" spans="1:17" ht="60" hidden="1" x14ac:dyDescent="0.25">
      <c r="A39" s="27"/>
      <c r="B39" s="28" t="s">
        <v>62</v>
      </c>
      <c r="C39" s="29">
        <v>266295227</v>
      </c>
      <c r="D39" s="199"/>
      <c r="E39" s="199"/>
      <c r="F39" s="199"/>
      <c r="G39" s="199"/>
      <c r="H39" s="199"/>
      <c r="I39" s="29">
        <v>266295227</v>
      </c>
      <c r="J39" s="219"/>
      <c r="K39" s="277" t="s">
        <v>438</v>
      </c>
      <c r="L39" s="21">
        <v>4</v>
      </c>
      <c r="M39" s="148" t="s">
        <v>37</v>
      </c>
      <c r="N39" s="24"/>
      <c r="O39" s="224">
        <v>2023</v>
      </c>
      <c r="P39" s="226"/>
      <c r="Q39" s="223" t="s">
        <v>132</v>
      </c>
    </row>
    <row r="40" spans="1:17" ht="60" hidden="1" x14ac:dyDescent="0.25">
      <c r="A40" s="27"/>
      <c r="B40" s="28" t="s">
        <v>63</v>
      </c>
      <c r="C40" s="29">
        <v>743206640</v>
      </c>
      <c r="D40" s="199"/>
      <c r="E40" s="199"/>
      <c r="F40" s="199"/>
      <c r="G40" s="199"/>
      <c r="H40" s="199"/>
      <c r="I40" s="29">
        <v>743206640</v>
      </c>
      <c r="J40" s="219"/>
      <c r="K40" s="277" t="s">
        <v>438</v>
      </c>
      <c r="L40" s="21">
        <v>4</v>
      </c>
      <c r="M40" s="148" t="s">
        <v>37</v>
      </c>
      <c r="N40" s="24"/>
      <c r="O40" s="224">
        <v>2023</v>
      </c>
      <c r="P40" s="226"/>
      <c r="Q40" s="223" t="s">
        <v>132</v>
      </c>
    </row>
    <row r="41" spans="1:17" ht="60" hidden="1" x14ac:dyDescent="0.25">
      <c r="A41" s="27"/>
      <c r="B41" s="28" t="s">
        <v>64</v>
      </c>
      <c r="C41" s="29">
        <v>535500000</v>
      </c>
      <c r="D41" s="199"/>
      <c r="E41" s="199"/>
      <c r="F41" s="199"/>
      <c r="G41" s="199"/>
      <c r="H41" s="199"/>
      <c r="I41" s="29">
        <v>535500000</v>
      </c>
      <c r="J41" s="219"/>
      <c r="K41" s="277" t="s">
        <v>438</v>
      </c>
      <c r="L41" s="21">
        <v>4</v>
      </c>
      <c r="M41" s="148" t="s">
        <v>37</v>
      </c>
      <c r="N41" s="24"/>
      <c r="O41" s="224">
        <v>2023</v>
      </c>
      <c r="P41" s="226"/>
      <c r="Q41" s="223" t="s">
        <v>132</v>
      </c>
    </row>
    <row r="42" spans="1:17" ht="60" hidden="1" x14ac:dyDescent="0.25">
      <c r="A42" s="27"/>
      <c r="B42" s="28" t="s">
        <v>65</v>
      </c>
      <c r="C42" s="29">
        <v>14084287056</v>
      </c>
      <c r="D42" s="199"/>
      <c r="E42" s="199"/>
      <c r="F42" s="199"/>
      <c r="G42" s="199"/>
      <c r="H42" s="199"/>
      <c r="I42" s="29">
        <v>14084287056</v>
      </c>
      <c r="J42" s="219"/>
      <c r="K42" s="277" t="s">
        <v>438</v>
      </c>
      <c r="L42" s="21">
        <v>4</v>
      </c>
      <c r="M42" s="148" t="s">
        <v>37</v>
      </c>
      <c r="N42" s="24"/>
      <c r="O42" s="224">
        <v>2023</v>
      </c>
      <c r="P42" s="226"/>
      <c r="Q42" s="223" t="s">
        <v>132</v>
      </c>
    </row>
    <row r="43" spans="1:17" ht="60" hidden="1" x14ac:dyDescent="0.25">
      <c r="A43" s="27"/>
      <c r="B43" s="28" t="s">
        <v>66</v>
      </c>
      <c r="C43" s="29">
        <v>5253341057</v>
      </c>
      <c r="D43" s="199"/>
      <c r="E43" s="199"/>
      <c r="F43" s="199"/>
      <c r="G43" s="199"/>
      <c r="H43" s="199"/>
      <c r="I43" s="29">
        <v>5253341057</v>
      </c>
      <c r="J43" s="219"/>
      <c r="K43" s="277" t="s">
        <v>438</v>
      </c>
      <c r="L43" s="21">
        <v>4</v>
      </c>
      <c r="M43" s="148" t="s">
        <v>37</v>
      </c>
      <c r="N43" s="24"/>
      <c r="O43" s="224">
        <v>2023</v>
      </c>
      <c r="P43" s="226"/>
      <c r="Q43" s="223" t="s">
        <v>132</v>
      </c>
    </row>
    <row r="44" spans="1:17" ht="60" hidden="1" x14ac:dyDescent="0.25">
      <c r="A44" s="27"/>
      <c r="B44" s="28" t="s">
        <v>67</v>
      </c>
      <c r="C44" s="29">
        <v>9421908402</v>
      </c>
      <c r="D44" s="199"/>
      <c r="E44" s="199"/>
      <c r="F44" s="199"/>
      <c r="G44" s="199"/>
      <c r="H44" s="199"/>
      <c r="I44" s="29">
        <v>9421908402</v>
      </c>
      <c r="J44" s="219"/>
      <c r="K44" s="277" t="s">
        <v>438</v>
      </c>
      <c r="L44" s="21">
        <v>4</v>
      </c>
      <c r="M44" s="148" t="s">
        <v>37</v>
      </c>
      <c r="N44" s="24"/>
      <c r="O44" s="224">
        <v>2023</v>
      </c>
      <c r="P44" s="226"/>
      <c r="Q44" s="223" t="s">
        <v>132</v>
      </c>
    </row>
    <row r="45" spans="1:17" hidden="1" x14ac:dyDescent="0.25">
      <c r="A45" s="18" t="s">
        <v>68</v>
      </c>
      <c r="B45" s="26" t="s">
        <v>69</v>
      </c>
      <c r="C45" s="20">
        <v>150384112780</v>
      </c>
      <c r="D45" s="20">
        <v>1982621188</v>
      </c>
      <c r="E45" s="20">
        <v>1982621188</v>
      </c>
      <c r="F45" s="20"/>
      <c r="G45" s="20"/>
      <c r="H45" s="20"/>
      <c r="I45" s="20">
        <v>148401491592</v>
      </c>
      <c r="J45" s="218"/>
      <c r="K45" s="33"/>
      <c r="L45" s="33"/>
      <c r="M45" s="148" t="s">
        <v>37</v>
      </c>
      <c r="N45" s="36"/>
      <c r="O45" s="224">
        <v>2022</v>
      </c>
      <c r="P45" s="224" t="s">
        <v>35</v>
      </c>
      <c r="Q45" s="223" t="s">
        <v>132</v>
      </c>
    </row>
    <row r="46" spans="1:17" ht="28.5" hidden="1" x14ac:dyDescent="0.25">
      <c r="A46" s="18" t="s">
        <v>25</v>
      </c>
      <c r="B46" s="26" t="s">
        <v>70</v>
      </c>
      <c r="C46" s="29">
        <v>150384112780</v>
      </c>
      <c r="D46" s="29">
        <v>1982621188</v>
      </c>
      <c r="E46" s="29">
        <v>1982621188</v>
      </c>
      <c r="F46" s="29"/>
      <c r="G46" s="29"/>
      <c r="H46" s="29"/>
      <c r="I46" s="200">
        <v>148401491592</v>
      </c>
      <c r="J46" s="220"/>
      <c r="K46" s="222"/>
      <c r="L46" s="38"/>
      <c r="M46" s="148" t="s">
        <v>37</v>
      </c>
      <c r="N46" s="37"/>
      <c r="O46" s="224">
        <v>2022</v>
      </c>
      <c r="P46" s="38"/>
      <c r="Q46" s="223" t="s">
        <v>132</v>
      </c>
    </row>
    <row r="47" spans="1:17" ht="409.5" hidden="1" x14ac:dyDescent="0.25">
      <c r="A47" s="39"/>
      <c r="B47" s="40" t="s">
        <v>71</v>
      </c>
      <c r="C47" s="29">
        <v>1982621188</v>
      </c>
      <c r="D47" s="29">
        <v>1982621188</v>
      </c>
      <c r="E47" s="29">
        <v>1982621188</v>
      </c>
      <c r="F47" s="29"/>
      <c r="G47" s="29"/>
      <c r="H47" s="29"/>
      <c r="I47" s="29"/>
      <c r="J47" s="220"/>
      <c r="K47" s="40" t="s">
        <v>72</v>
      </c>
      <c r="L47" s="41">
        <v>1</v>
      </c>
      <c r="M47" s="41" t="s">
        <v>73</v>
      </c>
      <c r="N47" s="40" t="s">
        <v>74</v>
      </c>
      <c r="O47" s="224">
        <v>2022</v>
      </c>
      <c r="P47" s="227"/>
      <c r="Q47" s="223" t="s">
        <v>132</v>
      </c>
    </row>
    <row r="48" spans="1:17" ht="30" hidden="1" x14ac:dyDescent="0.25">
      <c r="A48" s="39"/>
      <c r="B48" s="28" t="s">
        <v>75</v>
      </c>
      <c r="C48" s="29">
        <v>120543290356</v>
      </c>
      <c r="D48" s="29"/>
      <c r="E48" s="29"/>
      <c r="F48" s="29"/>
      <c r="G48" s="29"/>
      <c r="H48" s="29"/>
      <c r="I48" s="29">
        <v>120543290356</v>
      </c>
      <c r="J48" s="220"/>
      <c r="K48" s="43" t="s">
        <v>76</v>
      </c>
      <c r="L48" s="43">
        <v>4</v>
      </c>
      <c r="M48" s="148" t="s">
        <v>37</v>
      </c>
      <c r="N48" s="44"/>
      <c r="O48" s="224">
        <v>2022</v>
      </c>
      <c r="P48" s="228"/>
      <c r="Q48" s="223" t="s">
        <v>132</v>
      </c>
    </row>
    <row r="49" spans="1:17" ht="75" hidden="1" x14ac:dyDescent="0.25">
      <c r="A49" s="39"/>
      <c r="B49" s="28" t="s">
        <v>77</v>
      </c>
      <c r="C49" s="29">
        <v>7916463027</v>
      </c>
      <c r="D49" s="29"/>
      <c r="E49" s="29"/>
      <c r="F49" s="29"/>
      <c r="G49" s="29"/>
      <c r="H49" s="29"/>
      <c r="I49" s="29">
        <v>7916463027</v>
      </c>
      <c r="J49" s="220"/>
      <c r="K49" s="277" t="s">
        <v>438</v>
      </c>
      <c r="L49" s="43">
        <v>4</v>
      </c>
      <c r="M49" s="148" t="s">
        <v>37</v>
      </c>
      <c r="N49" s="44"/>
      <c r="O49" s="224">
        <v>2022</v>
      </c>
      <c r="P49" s="228"/>
      <c r="Q49" s="223" t="s">
        <v>132</v>
      </c>
    </row>
    <row r="50" spans="1:17" ht="60" hidden="1" x14ac:dyDescent="0.25">
      <c r="A50" s="39"/>
      <c r="B50" s="28" t="s">
        <v>78</v>
      </c>
      <c r="C50" s="29">
        <v>2022662646</v>
      </c>
      <c r="D50" s="29"/>
      <c r="E50" s="29"/>
      <c r="F50" s="29"/>
      <c r="G50" s="29"/>
      <c r="H50" s="29"/>
      <c r="I50" s="29">
        <v>2022662646</v>
      </c>
      <c r="J50" s="220"/>
      <c r="K50" s="277" t="s">
        <v>438</v>
      </c>
      <c r="L50" s="43">
        <v>4</v>
      </c>
      <c r="M50" s="148" t="s">
        <v>37</v>
      </c>
      <c r="N50" s="44"/>
      <c r="O50" s="224">
        <v>2022</v>
      </c>
      <c r="P50" s="228"/>
      <c r="Q50" s="223" t="s">
        <v>132</v>
      </c>
    </row>
    <row r="51" spans="1:17" ht="105" hidden="1" x14ac:dyDescent="0.25">
      <c r="A51" s="39"/>
      <c r="B51" s="28" t="s">
        <v>79</v>
      </c>
      <c r="C51" s="29">
        <v>7770000000</v>
      </c>
      <c r="D51" s="29"/>
      <c r="E51" s="29"/>
      <c r="F51" s="29"/>
      <c r="G51" s="29"/>
      <c r="H51" s="29"/>
      <c r="I51" s="29">
        <v>7770000000</v>
      </c>
      <c r="J51" s="220"/>
      <c r="K51" s="277" t="s">
        <v>438</v>
      </c>
      <c r="L51" s="43">
        <v>4</v>
      </c>
      <c r="M51" s="148" t="s">
        <v>37</v>
      </c>
      <c r="N51" s="44"/>
      <c r="O51" s="224">
        <v>2022</v>
      </c>
      <c r="P51" s="228"/>
      <c r="Q51" s="223" t="s">
        <v>132</v>
      </c>
    </row>
    <row r="52" spans="1:17" ht="60" hidden="1" x14ac:dyDescent="0.25">
      <c r="A52" s="39"/>
      <c r="B52" s="28" t="s">
        <v>80</v>
      </c>
      <c r="C52" s="29">
        <v>190772567</v>
      </c>
      <c r="D52" s="29"/>
      <c r="E52" s="29"/>
      <c r="F52" s="29"/>
      <c r="G52" s="29"/>
      <c r="H52" s="29"/>
      <c r="I52" s="29">
        <v>190772567</v>
      </c>
      <c r="J52" s="220"/>
      <c r="K52" s="277" t="s">
        <v>438</v>
      </c>
      <c r="L52" s="43">
        <v>4</v>
      </c>
      <c r="M52" s="148" t="s">
        <v>37</v>
      </c>
      <c r="N52" s="44"/>
      <c r="O52" s="224">
        <v>2022</v>
      </c>
      <c r="P52" s="228"/>
      <c r="Q52" s="223" t="s">
        <v>132</v>
      </c>
    </row>
    <row r="53" spans="1:17" ht="60" hidden="1" x14ac:dyDescent="0.25">
      <c r="A53" s="39"/>
      <c r="B53" s="28" t="s">
        <v>81</v>
      </c>
      <c r="C53" s="29">
        <v>132330000.00000001</v>
      </c>
      <c r="D53" s="29"/>
      <c r="E53" s="29"/>
      <c r="F53" s="29"/>
      <c r="G53" s="29"/>
      <c r="H53" s="29"/>
      <c r="I53" s="29">
        <v>132330000.00000001</v>
      </c>
      <c r="J53" s="220"/>
      <c r="K53" s="277" t="s">
        <v>438</v>
      </c>
      <c r="L53" s="43">
        <v>4</v>
      </c>
      <c r="M53" s="148" t="s">
        <v>37</v>
      </c>
      <c r="N53" s="44"/>
      <c r="O53" s="224">
        <v>2022</v>
      </c>
      <c r="P53" s="228"/>
      <c r="Q53" s="223" t="s">
        <v>132</v>
      </c>
    </row>
    <row r="54" spans="1:17" ht="60" hidden="1" x14ac:dyDescent="0.25">
      <c r="A54" s="39"/>
      <c r="B54" s="28" t="s">
        <v>82</v>
      </c>
      <c r="C54" s="29">
        <v>153082436</v>
      </c>
      <c r="D54" s="29"/>
      <c r="E54" s="29"/>
      <c r="F54" s="29"/>
      <c r="G54" s="29"/>
      <c r="H54" s="29"/>
      <c r="I54" s="29">
        <v>153082436</v>
      </c>
      <c r="J54" s="220"/>
      <c r="K54" s="277" t="s">
        <v>438</v>
      </c>
      <c r="L54" s="43">
        <v>4</v>
      </c>
      <c r="M54" s="148" t="s">
        <v>37</v>
      </c>
      <c r="N54" s="44"/>
      <c r="O54" s="224">
        <v>2022</v>
      </c>
      <c r="P54" s="228"/>
      <c r="Q54" s="223" t="s">
        <v>132</v>
      </c>
    </row>
    <row r="55" spans="1:17" ht="75" hidden="1" x14ac:dyDescent="0.25">
      <c r="A55" s="39"/>
      <c r="B55" s="28" t="s">
        <v>83</v>
      </c>
      <c r="C55" s="29">
        <v>6460356100</v>
      </c>
      <c r="D55" s="29"/>
      <c r="E55" s="29"/>
      <c r="F55" s="29"/>
      <c r="G55" s="29"/>
      <c r="H55" s="29"/>
      <c r="I55" s="29">
        <v>6460356100</v>
      </c>
      <c r="J55" s="220"/>
      <c r="K55" s="277" t="s">
        <v>438</v>
      </c>
      <c r="L55" s="43">
        <v>4</v>
      </c>
      <c r="M55" s="148" t="s">
        <v>37</v>
      </c>
      <c r="N55" s="44"/>
      <c r="O55" s="224">
        <v>2022</v>
      </c>
      <c r="P55" s="228"/>
      <c r="Q55" s="223" t="s">
        <v>132</v>
      </c>
    </row>
    <row r="56" spans="1:17" ht="60" hidden="1" x14ac:dyDescent="0.25">
      <c r="A56" s="39"/>
      <c r="B56" s="28" t="s">
        <v>84</v>
      </c>
      <c r="C56" s="29">
        <v>89658000</v>
      </c>
      <c r="D56" s="29"/>
      <c r="E56" s="29"/>
      <c r="F56" s="29"/>
      <c r="G56" s="29"/>
      <c r="H56" s="29"/>
      <c r="I56" s="29">
        <v>89658000</v>
      </c>
      <c r="J56" s="220"/>
      <c r="K56" s="277" t="s">
        <v>438</v>
      </c>
      <c r="L56" s="43">
        <v>4</v>
      </c>
      <c r="M56" s="148" t="s">
        <v>37</v>
      </c>
      <c r="N56" s="44"/>
      <c r="O56" s="224">
        <v>2022</v>
      </c>
      <c r="P56" s="228"/>
      <c r="Q56" s="223" t="s">
        <v>132</v>
      </c>
    </row>
    <row r="57" spans="1:17" ht="60" hidden="1" x14ac:dyDescent="0.25">
      <c r="A57" s="39"/>
      <c r="B57" s="28" t="s">
        <v>85</v>
      </c>
      <c r="C57" s="29">
        <v>3122876460</v>
      </c>
      <c r="D57" s="29"/>
      <c r="E57" s="29"/>
      <c r="F57" s="29"/>
      <c r="G57" s="29"/>
      <c r="H57" s="29"/>
      <c r="I57" s="29">
        <v>3122876460</v>
      </c>
      <c r="J57" s="220"/>
      <c r="K57" s="277" t="s">
        <v>438</v>
      </c>
      <c r="L57" s="43">
        <v>4</v>
      </c>
      <c r="M57" s="148" t="s">
        <v>37</v>
      </c>
      <c r="N57" s="44"/>
      <c r="O57" s="224">
        <v>2022</v>
      </c>
      <c r="P57" s="228"/>
      <c r="Q57" s="223" t="s">
        <v>132</v>
      </c>
    </row>
    <row r="58" spans="1:17" hidden="1" x14ac:dyDescent="0.25">
      <c r="A58" s="18" t="s">
        <v>86</v>
      </c>
      <c r="B58" s="26" t="s">
        <v>87</v>
      </c>
      <c r="C58" s="20">
        <v>177355544952</v>
      </c>
      <c r="D58" s="29"/>
      <c r="E58" s="29"/>
      <c r="F58" s="29"/>
      <c r="G58" s="29"/>
      <c r="H58" s="29"/>
      <c r="I58" s="20">
        <v>177355544952</v>
      </c>
      <c r="J58" s="220"/>
      <c r="K58" s="44"/>
      <c r="L58" s="46"/>
      <c r="M58" s="43"/>
      <c r="N58" s="44"/>
      <c r="O58" s="224">
        <v>2021</v>
      </c>
      <c r="P58" s="228" t="s">
        <v>35</v>
      </c>
      <c r="Q58" s="223" t="s">
        <v>132</v>
      </c>
    </row>
    <row r="59" spans="1:17" ht="28.5" hidden="1" x14ac:dyDescent="0.25">
      <c r="A59" s="47">
        <v>1</v>
      </c>
      <c r="B59" s="35" t="s">
        <v>88</v>
      </c>
      <c r="C59" s="20">
        <v>1120652000</v>
      </c>
      <c r="D59" s="29"/>
      <c r="E59" s="29"/>
      <c r="F59" s="29"/>
      <c r="G59" s="29"/>
      <c r="H59" s="29"/>
      <c r="I59" s="20">
        <v>1120652000</v>
      </c>
      <c r="J59" s="220"/>
      <c r="K59" s="44"/>
      <c r="L59" s="46"/>
      <c r="M59" s="43"/>
      <c r="N59" s="44"/>
      <c r="O59" s="224">
        <v>2021</v>
      </c>
      <c r="P59" s="228"/>
      <c r="Q59" s="223" t="s">
        <v>132</v>
      </c>
    </row>
    <row r="60" spans="1:17" ht="60" hidden="1" x14ac:dyDescent="0.25">
      <c r="A60" s="39"/>
      <c r="B60" s="28" t="s">
        <v>89</v>
      </c>
      <c r="C60" s="29">
        <v>1120652000</v>
      </c>
      <c r="D60" s="29"/>
      <c r="E60" s="29"/>
      <c r="F60" s="29"/>
      <c r="G60" s="29"/>
      <c r="H60" s="29"/>
      <c r="I60" s="29">
        <v>1120652000</v>
      </c>
      <c r="J60" s="220"/>
      <c r="K60" s="277" t="s">
        <v>438</v>
      </c>
      <c r="L60" s="43">
        <v>4</v>
      </c>
      <c r="M60" s="148" t="s">
        <v>37</v>
      </c>
      <c r="N60" s="44"/>
      <c r="O60" s="224">
        <v>2021</v>
      </c>
      <c r="P60" s="228"/>
      <c r="Q60" s="223" t="s">
        <v>132</v>
      </c>
    </row>
    <row r="61" spans="1:17" ht="28.5" hidden="1" x14ac:dyDescent="0.25">
      <c r="A61" s="47">
        <v>2</v>
      </c>
      <c r="B61" s="35" t="s">
        <v>90</v>
      </c>
      <c r="C61" s="20">
        <v>176234892952</v>
      </c>
      <c r="D61" s="29"/>
      <c r="E61" s="29"/>
      <c r="F61" s="29"/>
      <c r="G61" s="29"/>
      <c r="H61" s="29"/>
      <c r="I61" s="20">
        <v>176234892952</v>
      </c>
      <c r="J61" s="220"/>
      <c r="K61" s="44"/>
      <c r="L61" s="43"/>
      <c r="M61" s="43"/>
      <c r="N61" s="44"/>
      <c r="O61" s="224">
        <v>2021</v>
      </c>
      <c r="P61" s="228"/>
      <c r="Q61" s="223" t="s">
        <v>132</v>
      </c>
    </row>
    <row r="62" spans="1:17" ht="60" hidden="1" x14ac:dyDescent="0.25">
      <c r="A62" s="39"/>
      <c r="B62" s="28" t="s">
        <v>91</v>
      </c>
      <c r="C62" s="29">
        <v>62156306260</v>
      </c>
      <c r="D62" s="29"/>
      <c r="E62" s="29"/>
      <c r="F62" s="29"/>
      <c r="G62" s="29"/>
      <c r="H62" s="29"/>
      <c r="I62" s="29">
        <v>62156306260</v>
      </c>
      <c r="J62" s="220"/>
      <c r="K62" s="277" t="s">
        <v>438</v>
      </c>
      <c r="L62" s="43">
        <v>4</v>
      </c>
      <c r="M62" s="148" t="s">
        <v>37</v>
      </c>
      <c r="N62" s="44"/>
      <c r="O62" s="224">
        <v>2021</v>
      </c>
      <c r="P62" s="228"/>
      <c r="Q62" s="223" t="s">
        <v>132</v>
      </c>
    </row>
    <row r="63" spans="1:17" ht="60" hidden="1" x14ac:dyDescent="0.25">
      <c r="A63" s="39"/>
      <c r="B63" s="28" t="s">
        <v>92</v>
      </c>
      <c r="C63" s="29">
        <v>605156372</v>
      </c>
      <c r="D63" s="29"/>
      <c r="E63" s="29"/>
      <c r="F63" s="29"/>
      <c r="G63" s="29"/>
      <c r="H63" s="29"/>
      <c r="I63" s="29">
        <v>605156372</v>
      </c>
      <c r="J63" s="220"/>
      <c r="K63" s="277" t="s">
        <v>438</v>
      </c>
      <c r="L63" s="43">
        <v>4</v>
      </c>
      <c r="M63" s="148" t="s">
        <v>37</v>
      </c>
      <c r="N63" s="44"/>
      <c r="O63" s="224">
        <v>2021</v>
      </c>
      <c r="P63" s="228"/>
      <c r="Q63" s="223" t="s">
        <v>132</v>
      </c>
    </row>
    <row r="64" spans="1:17" ht="60" hidden="1" x14ac:dyDescent="0.25">
      <c r="A64" s="39"/>
      <c r="B64" s="28" t="s">
        <v>93</v>
      </c>
      <c r="C64" s="29">
        <v>113417910320</v>
      </c>
      <c r="D64" s="29"/>
      <c r="E64" s="29"/>
      <c r="F64" s="29"/>
      <c r="G64" s="29"/>
      <c r="H64" s="29"/>
      <c r="I64" s="29">
        <v>113417910320</v>
      </c>
      <c r="J64" s="220"/>
      <c r="K64" s="277" t="s">
        <v>438</v>
      </c>
      <c r="L64" s="43">
        <v>4</v>
      </c>
      <c r="M64" s="148" t="s">
        <v>37</v>
      </c>
      <c r="N64" s="44"/>
      <c r="O64" s="224">
        <v>2021</v>
      </c>
      <c r="P64" s="228"/>
      <c r="Q64" s="223" t="s">
        <v>132</v>
      </c>
    </row>
    <row r="65" spans="1:17" ht="60" hidden="1" x14ac:dyDescent="0.25">
      <c r="A65" s="39"/>
      <c r="B65" s="28" t="s">
        <v>94</v>
      </c>
      <c r="C65" s="29">
        <v>55520000</v>
      </c>
      <c r="D65" s="29"/>
      <c r="E65" s="29"/>
      <c r="F65" s="29"/>
      <c r="G65" s="29"/>
      <c r="H65" s="29"/>
      <c r="I65" s="29">
        <v>55520000</v>
      </c>
      <c r="J65" s="220"/>
      <c r="K65" s="277" t="s">
        <v>438</v>
      </c>
      <c r="L65" s="43">
        <v>4</v>
      </c>
      <c r="M65" s="148" t="s">
        <v>37</v>
      </c>
      <c r="N65" s="44"/>
      <c r="O65" s="224">
        <v>2021</v>
      </c>
      <c r="P65" s="228"/>
      <c r="Q65" s="223" t="s">
        <v>132</v>
      </c>
    </row>
    <row r="66" spans="1:17" hidden="1" x14ac:dyDescent="0.25">
      <c r="A66" s="18" t="s">
        <v>95</v>
      </c>
      <c r="B66" s="48" t="s">
        <v>96</v>
      </c>
      <c r="C66" s="20">
        <v>56198590968</v>
      </c>
      <c r="D66" s="29"/>
      <c r="E66" s="29"/>
      <c r="F66" s="29"/>
      <c r="G66" s="29"/>
      <c r="H66" s="29"/>
      <c r="I66" s="20">
        <v>56198590968</v>
      </c>
      <c r="J66" s="220"/>
      <c r="K66" s="44"/>
      <c r="L66" s="46"/>
      <c r="M66" s="43"/>
      <c r="N66" s="44"/>
      <c r="O66" s="224">
        <v>2021</v>
      </c>
      <c r="P66" s="228" t="s">
        <v>35</v>
      </c>
      <c r="Q66" s="223" t="s">
        <v>132</v>
      </c>
    </row>
    <row r="67" spans="1:17" ht="28.5" hidden="1" x14ac:dyDescent="0.25">
      <c r="A67" s="47">
        <v>1</v>
      </c>
      <c r="B67" s="35" t="s">
        <v>97</v>
      </c>
      <c r="C67" s="20">
        <v>56198590968</v>
      </c>
      <c r="D67" s="29"/>
      <c r="E67" s="29"/>
      <c r="F67" s="29"/>
      <c r="G67" s="29"/>
      <c r="H67" s="29"/>
      <c r="I67" s="20">
        <v>56198590968</v>
      </c>
      <c r="J67" s="220"/>
      <c r="K67" s="44"/>
      <c r="L67" s="46"/>
      <c r="M67" s="43"/>
      <c r="N67" s="44"/>
      <c r="O67" s="224">
        <v>2021</v>
      </c>
      <c r="P67" s="228"/>
      <c r="Q67" s="223" t="s">
        <v>132</v>
      </c>
    </row>
    <row r="68" spans="1:17" ht="75" hidden="1" x14ac:dyDescent="0.25">
      <c r="A68" s="39"/>
      <c r="B68" s="28" t="s">
        <v>98</v>
      </c>
      <c r="C68" s="29">
        <v>877555571</v>
      </c>
      <c r="D68" s="29"/>
      <c r="E68" s="29"/>
      <c r="F68" s="29"/>
      <c r="G68" s="29"/>
      <c r="H68" s="29"/>
      <c r="I68" s="29">
        <v>877555571</v>
      </c>
      <c r="J68" s="220"/>
      <c r="K68" s="277" t="s">
        <v>438</v>
      </c>
      <c r="L68" s="43">
        <v>4</v>
      </c>
      <c r="M68" s="148" t="s">
        <v>37</v>
      </c>
      <c r="N68" s="44"/>
      <c r="O68" s="224">
        <v>2021</v>
      </c>
      <c r="P68" s="228"/>
      <c r="Q68" s="223" t="s">
        <v>132</v>
      </c>
    </row>
    <row r="69" spans="1:17" ht="135" hidden="1" x14ac:dyDescent="0.25">
      <c r="A69" s="39"/>
      <c r="B69" s="28" t="s">
        <v>99</v>
      </c>
      <c r="C69" s="29">
        <v>269500000</v>
      </c>
      <c r="D69" s="29"/>
      <c r="E69" s="29"/>
      <c r="F69" s="29"/>
      <c r="G69" s="29"/>
      <c r="H69" s="29"/>
      <c r="I69" s="29">
        <v>269500000</v>
      </c>
      <c r="J69" s="220"/>
      <c r="K69" s="277" t="s">
        <v>438</v>
      </c>
      <c r="L69" s="43">
        <v>4</v>
      </c>
      <c r="M69" s="148" t="s">
        <v>37</v>
      </c>
      <c r="N69" s="44"/>
      <c r="O69" s="224">
        <v>2021</v>
      </c>
      <c r="P69" s="228"/>
      <c r="Q69" s="223" t="s">
        <v>132</v>
      </c>
    </row>
    <row r="70" spans="1:17" ht="60" hidden="1" x14ac:dyDescent="0.25">
      <c r="A70" s="39"/>
      <c r="B70" s="28" t="s">
        <v>100</v>
      </c>
      <c r="C70" s="29">
        <v>688133903</v>
      </c>
      <c r="D70" s="29"/>
      <c r="E70" s="29"/>
      <c r="F70" s="29"/>
      <c r="G70" s="29"/>
      <c r="H70" s="29"/>
      <c r="I70" s="29">
        <v>688133903</v>
      </c>
      <c r="J70" s="220"/>
      <c r="K70" s="277" t="s">
        <v>438</v>
      </c>
      <c r="L70" s="43">
        <v>4</v>
      </c>
      <c r="M70" s="148" t="s">
        <v>37</v>
      </c>
      <c r="N70" s="44"/>
      <c r="O70" s="224">
        <v>2021</v>
      </c>
      <c r="P70" s="228"/>
      <c r="Q70" s="223" t="s">
        <v>132</v>
      </c>
    </row>
    <row r="71" spans="1:17" ht="60" hidden="1" x14ac:dyDescent="0.25">
      <c r="A71" s="39"/>
      <c r="B71" s="28" t="s">
        <v>101</v>
      </c>
      <c r="C71" s="29">
        <v>1436763000</v>
      </c>
      <c r="D71" s="29"/>
      <c r="E71" s="29"/>
      <c r="F71" s="29"/>
      <c r="G71" s="29"/>
      <c r="H71" s="29"/>
      <c r="I71" s="29">
        <v>1436763000</v>
      </c>
      <c r="J71" s="220"/>
      <c r="K71" s="277" t="s">
        <v>438</v>
      </c>
      <c r="L71" s="43">
        <v>4</v>
      </c>
      <c r="M71" s="148" t="s">
        <v>37</v>
      </c>
      <c r="N71" s="44"/>
      <c r="O71" s="224">
        <v>2021</v>
      </c>
      <c r="P71" s="228"/>
      <c r="Q71" s="223" t="s">
        <v>132</v>
      </c>
    </row>
    <row r="72" spans="1:17" ht="60" hidden="1" x14ac:dyDescent="0.25">
      <c r="A72" s="39"/>
      <c r="B72" s="28" t="s">
        <v>102</v>
      </c>
      <c r="C72" s="29">
        <v>386843962</v>
      </c>
      <c r="D72" s="29"/>
      <c r="E72" s="29"/>
      <c r="F72" s="29"/>
      <c r="G72" s="29"/>
      <c r="H72" s="29"/>
      <c r="I72" s="29">
        <v>386843962</v>
      </c>
      <c r="J72" s="220"/>
      <c r="K72" s="277" t="s">
        <v>438</v>
      </c>
      <c r="L72" s="43">
        <v>4</v>
      </c>
      <c r="M72" s="148" t="s">
        <v>37</v>
      </c>
      <c r="N72" s="44"/>
      <c r="O72" s="224">
        <v>2021</v>
      </c>
      <c r="P72" s="228"/>
      <c r="Q72" s="223" t="s">
        <v>132</v>
      </c>
    </row>
    <row r="73" spans="1:17" ht="105" hidden="1" x14ac:dyDescent="0.25">
      <c r="A73" s="39"/>
      <c r="B73" s="28" t="s">
        <v>103</v>
      </c>
      <c r="C73" s="29">
        <v>52539794532</v>
      </c>
      <c r="D73" s="29"/>
      <c r="E73" s="29"/>
      <c r="F73" s="29"/>
      <c r="G73" s="29"/>
      <c r="H73" s="29"/>
      <c r="I73" s="29">
        <v>52539794532</v>
      </c>
      <c r="J73" s="220"/>
      <c r="K73" s="277" t="s">
        <v>438</v>
      </c>
      <c r="L73" s="43">
        <v>4</v>
      </c>
      <c r="M73" s="148" t="s">
        <v>37</v>
      </c>
      <c r="N73" s="44"/>
      <c r="O73" s="224">
        <v>2021</v>
      </c>
      <c r="P73" s="228"/>
      <c r="Q73" s="223" t="s">
        <v>132</v>
      </c>
    </row>
    <row r="74" spans="1:17" hidden="1" x14ac:dyDescent="0.25">
      <c r="A74" s="23" t="s">
        <v>104</v>
      </c>
      <c r="B74" s="26" t="s">
        <v>105</v>
      </c>
      <c r="C74" s="20">
        <v>638112617283</v>
      </c>
      <c r="D74" s="20"/>
      <c r="E74" s="20"/>
      <c r="F74" s="20"/>
      <c r="G74" s="20"/>
      <c r="H74" s="20"/>
      <c r="I74" s="20">
        <v>638112617283</v>
      </c>
      <c r="J74" s="220"/>
      <c r="K74" s="49"/>
      <c r="L74" s="46"/>
      <c r="M74" s="43"/>
      <c r="N74" s="44"/>
      <c r="O74" s="224">
        <v>2019</v>
      </c>
      <c r="P74" s="228" t="s">
        <v>35</v>
      </c>
      <c r="Q74" s="223" t="s">
        <v>132</v>
      </c>
    </row>
    <row r="75" spans="1:17" ht="28.5" hidden="1" x14ac:dyDescent="0.25">
      <c r="A75" s="47">
        <v>1</v>
      </c>
      <c r="B75" s="35" t="s">
        <v>106</v>
      </c>
      <c r="C75" s="20">
        <v>638112617283</v>
      </c>
      <c r="D75" s="20"/>
      <c r="E75" s="20"/>
      <c r="F75" s="20"/>
      <c r="G75" s="20"/>
      <c r="H75" s="20"/>
      <c r="I75" s="20">
        <v>638112617283</v>
      </c>
      <c r="J75" s="220"/>
      <c r="K75" s="49"/>
      <c r="L75" s="46"/>
      <c r="M75" s="43"/>
      <c r="N75" s="44"/>
      <c r="O75" s="224">
        <v>2019</v>
      </c>
      <c r="P75" s="228"/>
      <c r="Q75" s="223" t="s">
        <v>132</v>
      </c>
    </row>
    <row r="76" spans="1:17" ht="60" hidden="1" x14ac:dyDescent="0.25">
      <c r="A76" s="39"/>
      <c r="B76" s="28" t="s">
        <v>107</v>
      </c>
      <c r="C76" s="29">
        <v>524931977738</v>
      </c>
      <c r="D76" s="29"/>
      <c r="E76" s="29"/>
      <c r="F76" s="29"/>
      <c r="G76" s="29"/>
      <c r="H76" s="29"/>
      <c r="I76" s="29">
        <v>524931977738</v>
      </c>
      <c r="J76" s="220"/>
      <c r="K76" s="277" t="s">
        <v>438</v>
      </c>
      <c r="L76" s="43">
        <v>4</v>
      </c>
      <c r="M76" s="148" t="s">
        <v>37</v>
      </c>
      <c r="N76" s="44"/>
      <c r="O76" s="224">
        <v>2019</v>
      </c>
      <c r="P76" s="228"/>
      <c r="Q76" s="223" t="s">
        <v>132</v>
      </c>
    </row>
    <row r="77" spans="1:17" ht="75" hidden="1" x14ac:dyDescent="0.25">
      <c r="A77" s="39"/>
      <c r="B77" s="28" t="s">
        <v>108</v>
      </c>
      <c r="C77" s="29">
        <v>5677000000</v>
      </c>
      <c r="D77" s="29"/>
      <c r="E77" s="29"/>
      <c r="F77" s="29"/>
      <c r="G77" s="29"/>
      <c r="H77" s="29"/>
      <c r="I77" s="29">
        <v>5677000000</v>
      </c>
      <c r="J77" s="220"/>
      <c r="K77" s="277" t="s">
        <v>438</v>
      </c>
      <c r="L77" s="43">
        <v>4</v>
      </c>
      <c r="M77" s="148" t="s">
        <v>37</v>
      </c>
      <c r="N77" s="44"/>
      <c r="O77" s="224">
        <v>2019</v>
      </c>
      <c r="P77" s="228"/>
      <c r="Q77" s="223" t="s">
        <v>132</v>
      </c>
    </row>
    <row r="78" spans="1:17" ht="60" hidden="1" x14ac:dyDescent="0.25">
      <c r="A78" s="39"/>
      <c r="B78" s="28" t="s">
        <v>109</v>
      </c>
      <c r="C78" s="29">
        <v>2800000000</v>
      </c>
      <c r="D78" s="29"/>
      <c r="E78" s="29"/>
      <c r="F78" s="29"/>
      <c r="G78" s="29"/>
      <c r="H78" s="29"/>
      <c r="I78" s="29">
        <v>2800000000</v>
      </c>
      <c r="J78" s="220"/>
      <c r="K78" s="277" t="s">
        <v>438</v>
      </c>
      <c r="L78" s="43">
        <v>4</v>
      </c>
      <c r="M78" s="148" t="s">
        <v>37</v>
      </c>
      <c r="N78" s="44"/>
      <c r="O78" s="224">
        <v>2019</v>
      </c>
      <c r="P78" s="228"/>
      <c r="Q78" s="223" t="s">
        <v>132</v>
      </c>
    </row>
    <row r="79" spans="1:17" ht="120" hidden="1" x14ac:dyDescent="0.25">
      <c r="A79" s="27"/>
      <c r="B79" s="28" t="s">
        <v>110</v>
      </c>
      <c r="C79" s="29">
        <v>93428853579</v>
      </c>
      <c r="D79" s="199"/>
      <c r="E79" s="199"/>
      <c r="F79" s="199"/>
      <c r="G79" s="199"/>
      <c r="H79" s="199"/>
      <c r="I79" s="29">
        <v>93428853579</v>
      </c>
      <c r="J79" s="219"/>
      <c r="K79" s="277" t="s">
        <v>438</v>
      </c>
      <c r="L79" s="21">
        <v>4</v>
      </c>
      <c r="M79" s="148" t="s">
        <v>37</v>
      </c>
      <c r="N79" s="24"/>
      <c r="O79" s="224">
        <v>2019</v>
      </c>
      <c r="P79" s="226"/>
      <c r="Q79" s="223" t="s">
        <v>132</v>
      </c>
    </row>
    <row r="80" spans="1:17" ht="90" hidden="1" x14ac:dyDescent="0.25">
      <c r="A80" s="27"/>
      <c r="B80" s="28" t="s">
        <v>111</v>
      </c>
      <c r="C80" s="29">
        <v>1563831966</v>
      </c>
      <c r="D80" s="199"/>
      <c r="E80" s="199"/>
      <c r="F80" s="199"/>
      <c r="G80" s="199"/>
      <c r="H80" s="199"/>
      <c r="I80" s="29">
        <v>1563831966</v>
      </c>
      <c r="J80" s="219"/>
      <c r="K80" s="277" t="s">
        <v>438</v>
      </c>
      <c r="L80" s="21">
        <v>4</v>
      </c>
      <c r="M80" s="148" t="s">
        <v>37</v>
      </c>
      <c r="N80" s="24"/>
      <c r="O80" s="224">
        <v>2019</v>
      </c>
      <c r="P80" s="226"/>
      <c r="Q80" s="223" t="s">
        <v>132</v>
      </c>
    </row>
    <row r="81" spans="1:17" ht="60" hidden="1" x14ac:dyDescent="0.25">
      <c r="A81" s="39"/>
      <c r="B81" s="28" t="s">
        <v>112</v>
      </c>
      <c r="C81" s="29">
        <v>403874000</v>
      </c>
      <c r="D81" s="29"/>
      <c r="E81" s="29"/>
      <c r="F81" s="29"/>
      <c r="G81" s="29"/>
      <c r="H81" s="29"/>
      <c r="I81" s="29">
        <v>403874000</v>
      </c>
      <c r="J81" s="220"/>
      <c r="K81" s="277" t="s">
        <v>438</v>
      </c>
      <c r="L81" s="43">
        <v>4</v>
      </c>
      <c r="M81" s="148" t="s">
        <v>37</v>
      </c>
      <c r="N81" s="44"/>
      <c r="O81" s="224">
        <v>2019</v>
      </c>
      <c r="P81" s="228"/>
      <c r="Q81" s="223" t="s">
        <v>132</v>
      </c>
    </row>
    <row r="82" spans="1:17" ht="60" hidden="1" x14ac:dyDescent="0.25">
      <c r="A82" s="39"/>
      <c r="B82" s="28" t="s">
        <v>113</v>
      </c>
      <c r="C82" s="29">
        <v>9307080000</v>
      </c>
      <c r="D82" s="29"/>
      <c r="E82" s="29"/>
      <c r="F82" s="29"/>
      <c r="G82" s="29"/>
      <c r="H82" s="29"/>
      <c r="I82" s="29">
        <v>9307080000</v>
      </c>
      <c r="J82" s="220"/>
      <c r="K82" s="277" t="s">
        <v>438</v>
      </c>
      <c r="L82" s="43">
        <v>4</v>
      </c>
      <c r="M82" s="148" t="s">
        <v>37</v>
      </c>
      <c r="N82" s="44"/>
      <c r="O82" s="224">
        <v>2019</v>
      </c>
      <c r="P82" s="228"/>
      <c r="Q82" s="223" t="s">
        <v>132</v>
      </c>
    </row>
    <row r="83" spans="1:17" hidden="1" x14ac:dyDescent="0.25">
      <c r="A83" s="23" t="s">
        <v>114</v>
      </c>
      <c r="B83" s="50" t="s">
        <v>115</v>
      </c>
      <c r="C83" s="20">
        <v>10474392837</v>
      </c>
      <c r="D83" s="20"/>
      <c r="E83" s="20"/>
      <c r="F83" s="20"/>
      <c r="G83" s="20"/>
      <c r="H83" s="20"/>
      <c r="I83" s="20">
        <v>10474392837</v>
      </c>
      <c r="J83" s="220"/>
      <c r="K83" s="44"/>
      <c r="L83" s="43"/>
      <c r="M83" s="43"/>
      <c r="N83" s="44"/>
      <c r="O83" s="224">
        <v>2016</v>
      </c>
      <c r="P83" s="228" t="s">
        <v>35</v>
      </c>
      <c r="Q83" s="223" t="s">
        <v>132</v>
      </c>
    </row>
    <row r="84" spans="1:17" ht="28.5" hidden="1" x14ac:dyDescent="0.25">
      <c r="A84" s="47">
        <v>1</v>
      </c>
      <c r="B84" s="35" t="s">
        <v>116</v>
      </c>
      <c r="C84" s="51">
        <v>10474392837</v>
      </c>
      <c r="D84" s="201"/>
      <c r="E84" s="201"/>
      <c r="F84" s="201"/>
      <c r="G84" s="201"/>
      <c r="H84" s="201"/>
      <c r="I84" s="51">
        <v>10474392837</v>
      </c>
      <c r="J84" s="52"/>
      <c r="K84" s="47"/>
      <c r="L84" s="53"/>
      <c r="M84" s="47"/>
      <c r="N84" s="52"/>
      <c r="O84" s="224">
        <v>2016</v>
      </c>
      <c r="P84" s="278"/>
      <c r="Q84" s="223" t="s">
        <v>132</v>
      </c>
    </row>
    <row r="85" spans="1:17" ht="60" hidden="1" x14ac:dyDescent="0.25">
      <c r="A85" s="39"/>
      <c r="B85" s="28" t="s">
        <v>117</v>
      </c>
      <c r="C85" s="29">
        <v>10474392837</v>
      </c>
      <c r="D85" s="29"/>
      <c r="E85" s="29"/>
      <c r="F85" s="29"/>
      <c r="G85" s="29"/>
      <c r="H85" s="29"/>
      <c r="I85" s="29">
        <v>10474392837</v>
      </c>
      <c r="J85" s="220"/>
      <c r="K85" s="277" t="s">
        <v>438</v>
      </c>
      <c r="L85" s="43">
        <v>4</v>
      </c>
      <c r="M85" s="148" t="s">
        <v>37</v>
      </c>
      <c r="N85" s="44"/>
      <c r="O85" s="224">
        <v>2016</v>
      </c>
      <c r="P85" s="278"/>
      <c r="Q85" s="223" t="s">
        <v>132</v>
      </c>
    </row>
    <row r="86" spans="1:17" hidden="1" x14ac:dyDescent="0.25">
      <c r="A86" s="2"/>
      <c r="B86" s="54" t="s">
        <v>118</v>
      </c>
      <c r="C86" s="279">
        <v>2330368000</v>
      </c>
      <c r="D86" s="279">
        <v>0</v>
      </c>
      <c r="E86" s="279">
        <v>0</v>
      </c>
      <c r="F86" s="279">
        <v>0</v>
      </c>
      <c r="G86" s="279">
        <v>0</v>
      </c>
      <c r="H86" s="279">
        <v>0</v>
      </c>
      <c r="I86" s="279">
        <v>2330368000</v>
      </c>
      <c r="J86" s="280"/>
      <c r="K86" s="263"/>
      <c r="L86" s="262"/>
      <c r="M86" s="15" t="s">
        <v>123</v>
      </c>
      <c r="N86" s="262"/>
      <c r="O86" s="223" t="s">
        <v>38</v>
      </c>
      <c r="P86" s="223" t="s">
        <v>38</v>
      </c>
      <c r="Q86" s="229" t="s">
        <v>133</v>
      </c>
    </row>
    <row r="87" spans="1:17" hidden="1" x14ac:dyDescent="0.25">
      <c r="A87" s="5" t="s">
        <v>18</v>
      </c>
      <c r="B87" s="6" t="s">
        <v>119</v>
      </c>
      <c r="C87" s="279">
        <v>620230000</v>
      </c>
      <c r="D87" s="279">
        <v>0</v>
      </c>
      <c r="E87" s="279">
        <v>0</v>
      </c>
      <c r="F87" s="279">
        <v>0</v>
      </c>
      <c r="G87" s="279">
        <v>0</v>
      </c>
      <c r="H87" s="279">
        <v>0</v>
      </c>
      <c r="I87" s="279">
        <v>620230000</v>
      </c>
      <c r="J87" s="281"/>
      <c r="K87" s="8"/>
      <c r="L87" s="8"/>
      <c r="M87" s="15" t="s">
        <v>123</v>
      </c>
      <c r="N87" s="7"/>
      <c r="O87" s="237">
        <v>2024</v>
      </c>
      <c r="P87" s="237" t="s">
        <v>35</v>
      </c>
      <c r="Q87" s="229" t="s">
        <v>133</v>
      </c>
    </row>
    <row r="88" spans="1:17" ht="60" hidden="1" x14ac:dyDescent="0.25">
      <c r="A88" s="10" t="s">
        <v>25</v>
      </c>
      <c r="B88" s="282" t="s">
        <v>120</v>
      </c>
      <c r="C88" s="273"/>
      <c r="D88" s="273"/>
      <c r="E88" s="273"/>
      <c r="F88" s="273"/>
      <c r="G88" s="273"/>
      <c r="H88" s="273"/>
      <c r="I88" s="273"/>
      <c r="J88" s="283"/>
      <c r="K88" s="91"/>
      <c r="L88" s="14"/>
      <c r="M88" s="15" t="s">
        <v>123</v>
      </c>
      <c r="N88" s="11"/>
      <c r="O88" s="237">
        <v>2024</v>
      </c>
      <c r="Q88" s="229" t="s">
        <v>133</v>
      </c>
    </row>
    <row r="89" spans="1:17" ht="45" hidden="1" x14ac:dyDescent="0.25">
      <c r="A89" s="10"/>
      <c r="B89" s="284" t="s">
        <v>121</v>
      </c>
      <c r="C89" s="273">
        <v>375000000</v>
      </c>
      <c r="D89" s="273">
        <v>0</v>
      </c>
      <c r="E89" s="273"/>
      <c r="F89" s="273"/>
      <c r="G89" s="273"/>
      <c r="H89" s="273"/>
      <c r="I89" s="285">
        <v>375000000</v>
      </c>
      <c r="J89" s="283"/>
      <c r="K89" s="91" t="s">
        <v>122</v>
      </c>
      <c r="L89" s="14">
        <v>4</v>
      </c>
      <c r="M89" s="15" t="s">
        <v>123</v>
      </c>
      <c r="N89" s="11"/>
      <c r="O89" s="237">
        <v>2024</v>
      </c>
      <c r="Q89" s="229" t="s">
        <v>133</v>
      </c>
    </row>
    <row r="90" spans="1:17" ht="30" hidden="1" x14ac:dyDescent="0.25">
      <c r="A90" s="10"/>
      <c r="B90" s="284" t="s">
        <v>124</v>
      </c>
      <c r="C90" s="273">
        <v>245230000</v>
      </c>
      <c r="D90" s="273">
        <v>0</v>
      </c>
      <c r="E90" s="273"/>
      <c r="F90" s="273"/>
      <c r="G90" s="273"/>
      <c r="H90" s="273"/>
      <c r="I90" s="285">
        <v>245230000</v>
      </c>
      <c r="J90" s="283"/>
      <c r="K90" s="91" t="s">
        <v>122</v>
      </c>
      <c r="L90" s="14">
        <v>4</v>
      </c>
      <c r="M90" s="15" t="s">
        <v>123</v>
      </c>
      <c r="N90" s="11"/>
      <c r="O90" s="237">
        <v>2024</v>
      </c>
      <c r="Q90" s="229" t="s">
        <v>133</v>
      </c>
    </row>
    <row r="91" spans="1:17" hidden="1" x14ac:dyDescent="0.25">
      <c r="A91" s="10"/>
      <c r="B91" s="56" t="s">
        <v>125</v>
      </c>
      <c r="C91" s="279">
        <v>1710138000</v>
      </c>
      <c r="D91" s="279">
        <v>0</v>
      </c>
      <c r="E91" s="279">
        <v>0</v>
      </c>
      <c r="F91" s="279">
        <v>0</v>
      </c>
      <c r="G91" s="279">
        <v>0</v>
      </c>
      <c r="H91" s="279">
        <v>0</v>
      </c>
      <c r="I91" s="279">
        <v>1710138000</v>
      </c>
      <c r="J91" s="283"/>
      <c r="K91" s="91"/>
      <c r="L91" s="14"/>
      <c r="M91" s="15" t="s">
        <v>123</v>
      </c>
      <c r="N91" s="11"/>
      <c r="O91" s="229">
        <v>2013</v>
      </c>
      <c r="P91" s="229" t="s">
        <v>35</v>
      </c>
      <c r="Q91" s="229" t="s">
        <v>133</v>
      </c>
    </row>
    <row r="92" spans="1:17" hidden="1" x14ac:dyDescent="0.25">
      <c r="A92" s="10">
        <v>1</v>
      </c>
      <c r="B92" s="282" t="s">
        <v>126</v>
      </c>
      <c r="C92" s="273"/>
      <c r="D92" s="274"/>
      <c r="E92" s="273"/>
      <c r="F92" s="273"/>
      <c r="G92" s="273"/>
      <c r="H92" s="273"/>
      <c r="I92" s="273"/>
      <c r="J92" s="283"/>
      <c r="K92" s="91"/>
      <c r="L92" s="14"/>
      <c r="M92" s="15" t="s">
        <v>123</v>
      </c>
      <c r="N92" s="11"/>
      <c r="O92" s="229">
        <v>2013</v>
      </c>
      <c r="Q92" s="229" t="s">
        <v>133</v>
      </c>
    </row>
    <row r="93" spans="1:17" ht="45" hidden="1" x14ac:dyDescent="0.25">
      <c r="A93" s="10"/>
      <c r="B93" s="57" t="s">
        <v>127</v>
      </c>
      <c r="C93" s="273">
        <v>1332000000</v>
      </c>
      <c r="D93" s="274">
        <v>0</v>
      </c>
      <c r="E93" s="202"/>
      <c r="F93" s="202"/>
      <c r="G93" s="202"/>
      <c r="H93" s="202"/>
      <c r="I93" s="286">
        <v>1332000000</v>
      </c>
      <c r="J93" s="11"/>
      <c r="K93" s="91" t="s">
        <v>122</v>
      </c>
      <c r="L93" s="14">
        <v>4</v>
      </c>
      <c r="M93" s="15" t="s">
        <v>123</v>
      </c>
      <c r="N93" s="11"/>
      <c r="O93" s="229">
        <v>2013</v>
      </c>
      <c r="Q93" s="229" t="s">
        <v>133</v>
      </c>
    </row>
    <row r="94" spans="1:17" ht="60" hidden="1" x14ac:dyDescent="0.25">
      <c r="A94" s="10">
        <v>2</v>
      </c>
      <c r="B94" s="287" t="s">
        <v>128</v>
      </c>
      <c r="C94" s="273"/>
      <c r="D94" s="274"/>
      <c r="E94" s="202"/>
      <c r="F94" s="202"/>
      <c r="G94" s="202"/>
      <c r="H94" s="202"/>
      <c r="I94" s="202"/>
      <c r="J94" s="11"/>
      <c r="K94" s="91"/>
      <c r="L94" s="59" t="s">
        <v>129</v>
      </c>
      <c r="M94" s="15" t="s">
        <v>123</v>
      </c>
      <c r="N94" s="11"/>
      <c r="O94" s="229">
        <v>2013</v>
      </c>
      <c r="Q94" s="229" t="s">
        <v>133</v>
      </c>
    </row>
    <row r="95" spans="1:17" ht="60" hidden="1" x14ac:dyDescent="0.25">
      <c r="A95" s="10"/>
      <c r="B95" s="288" t="s">
        <v>130</v>
      </c>
      <c r="C95" s="273">
        <v>378138000</v>
      </c>
      <c r="D95" s="274">
        <v>0</v>
      </c>
      <c r="E95" s="202"/>
      <c r="F95" s="202"/>
      <c r="G95" s="202"/>
      <c r="H95" s="202"/>
      <c r="I95" s="289">
        <v>378138000</v>
      </c>
      <c r="J95" s="11"/>
      <c r="K95" s="277" t="s">
        <v>438</v>
      </c>
      <c r="L95" s="59">
        <v>4</v>
      </c>
      <c r="M95" s="15" t="s">
        <v>123</v>
      </c>
      <c r="N95" s="11"/>
      <c r="O95" s="229">
        <v>2013</v>
      </c>
      <c r="Q95" s="229" t="s">
        <v>133</v>
      </c>
    </row>
    <row r="96" spans="1:17" hidden="1" x14ac:dyDescent="0.25">
      <c r="A96" s="100"/>
      <c r="B96" s="88" t="s">
        <v>134</v>
      </c>
      <c r="C96" s="272">
        <v>31010114902</v>
      </c>
      <c r="D96" s="272">
        <v>0</v>
      </c>
      <c r="E96" s="272">
        <v>0</v>
      </c>
      <c r="F96" s="272">
        <v>0</v>
      </c>
      <c r="G96" s="272">
        <v>15000000000</v>
      </c>
      <c r="H96" s="272">
        <v>0</v>
      </c>
      <c r="I96" s="272">
        <v>16010114902</v>
      </c>
      <c r="J96" s="281">
        <v>0</v>
      </c>
      <c r="K96" s="263"/>
      <c r="L96" s="262"/>
      <c r="M96" s="263"/>
      <c r="N96" s="262"/>
      <c r="O96" s="223" t="s">
        <v>38</v>
      </c>
      <c r="P96" s="223" t="s">
        <v>38</v>
      </c>
      <c r="Q96" s="223" t="s">
        <v>135</v>
      </c>
    </row>
    <row r="97" spans="1:17" hidden="1" x14ac:dyDescent="0.25">
      <c r="A97" s="88" t="s">
        <v>18</v>
      </c>
      <c r="B97" s="8" t="s">
        <v>136</v>
      </c>
      <c r="C97" s="290">
        <v>752267000</v>
      </c>
      <c r="D97" s="290">
        <v>0</v>
      </c>
      <c r="E97" s="290">
        <v>0</v>
      </c>
      <c r="F97" s="290">
        <v>0</v>
      </c>
      <c r="G97" s="290">
        <v>0</v>
      </c>
      <c r="H97" s="290">
        <v>0</v>
      </c>
      <c r="I97" s="290">
        <v>752267000</v>
      </c>
      <c r="J97" s="291">
        <v>0</v>
      </c>
      <c r="K97" s="59"/>
      <c r="L97" s="59"/>
      <c r="M97" s="91"/>
      <c r="N97" s="17"/>
      <c r="O97" s="229">
        <v>2023</v>
      </c>
      <c r="P97" s="229" t="s">
        <v>35</v>
      </c>
      <c r="Q97" s="223" t="s">
        <v>135</v>
      </c>
    </row>
    <row r="98" spans="1:17" ht="105" hidden="1" x14ac:dyDescent="0.25">
      <c r="A98" s="90">
        <v>1</v>
      </c>
      <c r="B98" s="91" t="s">
        <v>137</v>
      </c>
      <c r="C98" s="211">
        <v>752267000</v>
      </c>
      <c r="D98" s="211">
        <v>0</v>
      </c>
      <c r="E98" s="211">
        <v>0</v>
      </c>
      <c r="F98" s="211">
        <v>0</v>
      </c>
      <c r="G98" s="211">
        <v>0</v>
      </c>
      <c r="H98" s="211">
        <v>0</v>
      </c>
      <c r="I98" s="211">
        <v>752267000</v>
      </c>
      <c r="J98" s="17"/>
      <c r="K98" s="59"/>
      <c r="L98" s="59"/>
      <c r="M98" s="91"/>
      <c r="N98" s="17"/>
      <c r="O98" s="229">
        <v>2023</v>
      </c>
      <c r="Q98" s="223" t="s">
        <v>135</v>
      </c>
    </row>
    <row r="99" spans="1:17" ht="60" hidden="1" x14ac:dyDescent="0.25">
      <c r="A99" s="90"/>
      <c r="B99" s="91" t="s">
        <v>138</v>
      </c>
      <c r="C99" s="211">
        <v>752267000</v>
      </c>
      <c r="D99" s="131"/>
      <c r="E99" s="131"/>
      <c r="F99" s="131"/>
      <c r="G99" s="131"/>
      <c r="H99" s="131"/>
      <c r="I99" s="211">
        <v>752267000</v>
      </c>
      <c r="J99" s="59"/>
      <c r="K99" s="277" t="s">
        <v>438</v>
      </c>
      <c r="L99" s="59">
        <v>4</v>
      </c>
      <c r="M99" s="91" t="s">
        <v>140</v>
      </c>
      <c r="N99" s="17"/>
      <c r="O99" s="229">
        <v>2023</v>
      </c>
      <c r="Q99" s="223" t="s">
        <v>135</v>
      </c>
    </row>
    <row r="100" spans="1:17" hidden="1" x14ac:dyDescent="0.25">
      <c r="A100" s="88" t="s">
        <v>27</v>
      </c>
      <c r="B100" s="8" t="s">
        <v>141</v>
      </c>
      <c r="C100" s="290">
        <v>30246505902</v>
      </c>
      <c r="D100" s="290">
        <v>0</v>
      </c>
      <c r="E100" s="290">
        <v>0</v>
      </c>
      <c r="F100" s="290">
        <v>0</v>
      </c>
      <c r="G100" s="290">
        <v>15000000000</v>
      </c>
      <c r="H100" s="290">
        <v>0</v>
      </c>
      <c r="I100" s="290">
        <v>15246505902</v>
      </c>
      <c r="J100" s="291">
        <v>0</v>
      </c>
      <c r="K100" s="59"/>
      <c r="L100" s="59"/>
      <c r="M100" s="91"/>
      <c r="N100" s="17"/>
      <c r="O100" s="229">
        <v>2021</v>
      </c>
      <c r="P100" s="229" t="s">
        <v>35</v>
      </c>
      <c r="Q100" s="223" t="s">
        <v>135</v>
      </c>
    </row>
    <row r="101" spans="1:17" ht="30" hidden="1" x14ac:dyDescent="0.25">
      <c r="A101" s="90">
        <v>1</v>
      </c>
      <c r="B101" s="91" t="s">
        <v>142</v>
      </c>
      <c r="C101" s="211">
        <v>30246505902</v>
      </c>
      <c r="D101" s="211">
        <v>0</v>
      </c>
      <c r="E101" s="211">
        <v>0</v>
      </c>
      <c r="F101" s="211">
        <v>0</v>
      </c>
      <c r="G101" s="211">
        <v>15000000000</v>
      </c>
      <c r="H101" s="211">
        <v>0</v>
      </c>
      <c r="I101" s="211">
        <v>15246505902</v>
      </c>
      <c r="J101" s="17"/>
      <c r="K101" s="59"/>
      <c r="L101" s="59"/>
      <c r="M101" s="91"/>
      <c r="N101" s="17"/>
      <c r="O101" s="229">
        <v>2021</v>
      </c>
      <c r="Q101" s="223" t="s">
        <v>135</v>
      </c>
    </row>
    <row r="102" spans="1:17" ht="45" hidden="1" x14ac:dyDescent="0.25">
      <c r="A102" s="90"/>
      <c r="B102" s="91" t="s">
        <v>143</v>
      </c>
      <c r="C102" s="211">
        <v>15246505902</v>
      </c>
      <c r="D102" s="131"/>
      <c r="E102" s="131"/>
      <c r="F102" s="131"/>
      <c r="G102" s="131"/>
      <c r="H102" s="131"/>
      <c r="I102" s="211">
        <v>15246505902</v>
      </c>
      <c r="J102" s="59"/>
      <c r="K102" s="59" t="s">
        <v>144</v>
      </c>
      <c r="L102" s="59">
        <v>1</v>
      </c>
      <c r="M102" s="91" t="s">
        <v>140</v>
      </c>
      <c r="N102" s="91" t="s">
        <v>145</v>
      </c>
      <c r="O102" s="229">
        <v>2021</v>
      </c>
      <c r="Q102" s="223" t="s">
        <v>135</v>
      </c>
    </row>
    <row r="103" spans="1:17" ht="75" hidden="1" x14ac:dyDescent="0.25">
      <c r="A103" s="90"/>
      <c r="B103" s="91" t="s">
        <v>146</v>
      </c>
      <c r="C103" s="211">
        <v>15000000000</v>
      </c>
      <c r="D103" s="131"/>
      <c r="E103" s="131"/>
      <c r="F103" s="131"/>
      <c r="G103" s="211">
        <v>15000000000</v>
      </c>
      <c r="H103" s="131"/>
      <c r="I103" s="211"/>
      <c r="J103" s="59"/>
      <c r="K103" s="59" t="s">
        <v>144</v>
      </c>
      <c r="L103" s="59">
        <v>1</v>
      </c>
      <c r="M103" s="91" t="s">
        <v>140</v>
      </c>
      <c r="N103" s="91" t="s">
        <v>147</v>
      </c>
      <c r="O103" s="229">
        <v>2021</v>
      </c>
      <c r="Q103" s="223" t="s">
        <v>135</v>
      </c>
    </row>
    <row r="104" spans="1:17" hidden="1" x14ac:dyDescent="0.25">
      <c r="A104" s="88" t="s">
        <v>68</v>
      </c>
      <c r="B104" s="8" t="s">
        <v>148</v>
      </c>
      <c r="C104" s="290">
        <v>11342000</v>
      </c>
      <c r="D104" s="290">
        <v>0</v>
      </c>
      <c r="E104" s="290">
        <v>0</v>
      </c>
      <c r="F104" s="290">
        <v>0</v>
      </c>
      <c r="G104" s="290">
        <v>0</v>
      </c>
      <c r="H104" s="290">
        <v>0</v>
      </c>
      <c r="I104" s="290">
        <v>11342000</v>
      </c>
      <c r="J104" s="291">
        <v>0</v>
      </c>
      <c r="K104" s="59"/>
      <c r="L104" s="59"/>
      <c r="M104" s="91"/>
      <c r="N104" s="17"/>
      <c r="O104" s="229">
        <v>2020</v>
      </c>
      <c r="P104" s="229" t="s">
        <v>35</v>
      </c>
      <c r="Q104" s="223" t="s">
        <v>135</v>
      </c>
    </row>
    <row r="105" spans="1:17" ht="30" hidden="1" x14ac:dyDescent="0.25">
      <c r="A105" s="90">
        <v>1</v>
      </c>
      <c r="B105" s="91" t="s">
        <v>149</v>
      </c>
      <c r="C105" s="211">
        <v>11342000</v>
      </c>
      <c r="D105" s="211">
        <v>0</v>
      </c>
      <c r="E105" s="211">
        <v>0</v>
      </c>
      <c r="F105" s="211">
        <v>0</v>
      </c>
      <c r="G105" s="211">
        <v>0</v>
      </c>
      <c r="H105" s="211">
        <v>0</v>
      </c>
      <c r="I105" s="211">
        <v>11342000</v>
      </c>
      <c r="J105" s="17"/>
      <c r="K105" s="59"/>
      <c r="L105" s="59"/>
      <c r="M105" s="91"/>
      <c r="N105" s="17"/>
      <c r="O105" s="229">
        <v>2020</v>
      </c>
      <c r="Q105" s="223" t="s">
        <v>135</v>
      </c>
    </row>
    <row r="106" spans="1:17" ht="60" hidden="1" x14ac:dyDescent="0.25">
      <c r="A106" s="90"/>
      <c r="B106" s="91" t="s">
        <v>150</v>
      </c>
      <c r="C106" s="211">
        <v>11342000</v>
      </c>
      <c r="D106" s="131"/>
      <c r="E106" s="131"/>
      <c r="F106" s="131"/>
      <c r="G106" s="131"/>
      <c r="H106" s="131"/>
      <c r="I106" s="211">
        <v>11342000</v>
      </c>
      <c r="J106" s="59"/>
      <c r="K106" s="277" t="s">
        <v>438</v>
      </c>
      <c r="L106" s="59">
        <v>4</v>
      </c>
      <c r="M106" s="91" t="s">
        <v>140</v>
      </c>
      <c r="N106" s="17"/>
      <c r="O106" s="229">
        <v>2020</v>
      </c>
      <c r="Q106" s="223" t="s">
        <v>135</v>
      </c>
    </row>
    <row r="107" spans="1:17" hidden="1" x14ac:dyDescent="0.25">
      <c r="A107" s="88"/>
      <c r="B107" s="88" t="s">
        <v>151</v>
      </c>
      <c r="C107" s="292">
        <v>74733475922</v>
      </c>
      <c r="D107" s="292">
        <v>8360465489</v>
      </c>
      <c r="E107" s="292">
        <v>0</v>
      </c>
      <c r="F107" s="292">
        <v>8360465489</v>
      </c>
      <c r="G107" s="292">
        <v>0</v>
      </c>
      <c r="H107" s="292">
        <v>0</v>
      </c>
      <c r="I107" s="292">
        <v>66373010433</v>
      </c>
      <c r="J107" s="138">
        <v>0</v>
      </c>
      <c r="K107" s="260"/>
      <c r="L107" s="259"/>
      <c r="M107" s="260"/>
      <c r="N107" s="259"/>
      <c r="O107" s="230" t="s">
        <v>38</v>
      </c>
      <c r="P107" s="223" t="s">
        <v>38</v>
      </c>
      <c r="Q107" s="230" t="s">
        <v>152</v>
      </c>
    </row>
    <row r="108" spans="1:17" hidden="1" x14ac:dyDescent="0.25">
      <c r="A108" s="14" t="s">
        <v>18</v>
      </c>
      <c r="B108" s="8" t="s">
        <v>153</v>
      </c>
      <c r="C108" s="293">
        <v>514740000</v>
      </c>
      <c r="D108" s="293">
        <v>0</v>
      </c>
      <c r="E108" s="293">
        <v>0</v>
      </c>
      <c r="F108" s="293">
        <v>0</v>
      </c>
      <c r="G108" s="293">
        <v>0</v>
      </c>
      <c r="H108" s="293">
        <v>0</v>
      </c>
      <c r="I108" s="293">
        <v>514740000</v>
      </c>
      <c r="J108" s="258"/>
      <c r="K108" s="8"/>
      <c r="L108" s="8"/>
      <c r="M108" s="8"/>
      <c r="N108" s="8"/>
      <c r="O108" s="230">
        <v>2023</v>
      </c>
      <c r="P108" s="230" t="s">
        <v>35</v>
      </c>
      <c r="Q108" s="230" t="s">
        <v>152</v>
      </c>
    </row>
    <row r="109" spans="1:17" ht="120" hidden="1" x14ac:dyDescent="0.25">
      <c r="A109" s="59">
        <v>1</v>
      </c>
      <c r="B109" s="91" t="s">
        <v>154</v>
      </c>
      <c r="C109" s="294"/>
      <c r="D109" s="294"/>
      <c r="E109" s="294"/>
      <c r="F109" s="294"/>
      <c r="G109" s="294"/>
      <c r="H109" s="294"/>
      <c r="I109" s="294"/>
      <c r="J109" s="295"/>
      <c r="K109" s="91"/>
      <c r="L109" s="59"/>
      <c r="M109" s="91"/>
      <c r="N109" s="91"/>
      <c r="O109" s="230">
        <v>2023</v>
      </c>
      <c r="P109" s="231"/>
      <c r="Q109" s="230" t="s">
        <v>152</v>
      </c>
    </row>
    <row r="110" spans="1:17" ht="60" hidden="1" x14ac:dyDescent="0.25">
      <c r="A110" s="59"/>
      <c r="B110" s="91" t="s">
        <v>155</v>
      </c>
      <c r="C110" s="296">
        <v>514740000</v>
      </c>
      <c r="D110" s="296">
        <v>0</v>
      </c>
      <c r="E110" s="296"/>
      <c r="F110" s="296"/>
      <c r="G110" s="296"/>
      <c r="H110" s="296"/>
      <c r="I110" s="296">
        <v>514740000</v>
      </c>
      <c r="J110" s="297"/>
      <c r="K110" s="277" t="s">
        <v>438</v>
      </c>
      <c r="L110" s="14">
        <v>4</v>
      </c>
      <c r="M110" s="91" t="s">
        <v>157</v>
      </c>
      <c r="N110" s="91"/>
      <c r="O110" s="230">
        <v>2023</v>
      </c>
      <c r="P110" s="231"/>
      <c r="Q110" s="230" t="s">
        <v>152</v>
      </c>
    </row>
    <row r="111" spans="1:17" hidden="1" x14ac:dyDescent="0.25">
      <c r="A111" s="14" t="s">
        <v>27</v>
      </c>
      <c r="B111" s="8" t="s">
        <v>158</v>
      </c>
      <c r="C111" s="298">
        <v>46641928937</v>
      </c>
      <c r="D111" s="298">
        <v>8360465489</v>
      </c>
      <c r="E111" s="298">
        <v>0</v>
      </c>
      <c r="F111" s="298">
        <v>8360465489</v>
      </c>
      <c r="G111" s="298">
        <v>0</v>
      </c>
      <c r="H111" s="298">
        <v>0</v>
      </c>
      <c r="I111" s="298">
        <v>38281463448</v>
      </c>
      <c r="J111" s="299">
        <v>0</v>
      </c>
      <c r="K111" s="299"/>
      <c r="L111" s="59"/>
      <c r="M111" s="91"/>
      <c r="N111" s="91"/>
      <c r="O111" s="231">
        <v>2022</v>
      </c>
      <c r="P111" s="231" t="s">
        <v>35</v>
      </c>
      <c r="Q111" s="230" t="s">
        <v>152</v>
      </c>
    </row>
    <row r="112" spans="1:17" ht="75" hidden="1" x14ac:dyDescent="0.25">
      <c r="A112" s="59">
        <v>1</v>
      </c>
      <c r="B112" s="91" t="s">
        <v>159</v>
      </c>
      <c r="C112" s="300"/>
      <c r="D112" s="300"/>
      <c r="E112" s="300"/>
      <c r="F112" s="300"/>
      <c r="G112" s="300"/>
      <c r="H112" s="300"/>
      <c r="I112" s="300"/>
      <c r="J112" s="91"/>
      <c r="K112" s="91"/>
      <c r="L112" s="59"/>
      <c r="M112" s="91"/>
      <c r="N112" s="91"/>
      <c r="O112" s="231">
        <v>2022</v>
      </c>
      <c r="P112" s="231"/>
      <c r="Q112" s="230" t="s">
        <v>152</v>
      </c>
    </row>
    <row r="113" spans="1:17" ht="60" hidden="1" x14ac:dyDescent="0.25">
      <c r="A113" s="59"/>
      <c r="B113" s="91" t="s">
        <v>160</v>
      </c>
      <c r="C113" s="296">
        <v>32938806818</v>
      </c>
      <c r="D113" s="296">
        <v>0</v>
      </c>
      <c r="E113" s="296"/>
      <c r="F113" s="296"/>
      <c r="G113" s="296"/>
      <c r="H113" s="296"/>
      <c r="I113" s="296">
        <v>32938806818</v>
      </c>
      <c r="J113" s="297"/>
      <c r="K113" s="277" t="s">
        <v>438</v>
      </c>
      <c r="L113" s="14">
        <v>4</v>
      </c>
      <c r="M113" s="91" t="s">
        <v>157</v>
      </c>
      <c r="N113" s="91"/>
      <c r="O113" s="231">
        <v>2022</v>
      </c>
      <c r="P113" s="231"/>
      <c r="Q113" s="230" t="s">
        <v>152</v>
      </c>
    </row>
    <row r="114" spans="1:17" ht="75" hidden="1" x14ac:dyDescent="0.25">
      <c r="A114" s="59"/>
      <c r="B114" s="91" t="s">
        <v>161</v>
      </c>
      <c r="C114" s="296">
        <v>5342656630</v>
      </c>
      <c r="D114" s="296">
        <v>0</v>
      </c>
      <c r="E114" s="296"/>
      <c r="F114" s="296"/>
      <c r="G114" s="296"/>
      <c r="H114" s="296"/>
      <c r="I114" s="296">
        <v>5342656630</v>
      </c>
      <c r="J114" s="297"/>
      <c r="K114" s="277" t="s">
        <v>438</v>
      </c>
      <c r="L114" s="14">
        <v>4</v>
      </c>
      <c r="M114" s="91" t="s">
        <v>157</v>
      </c>
      <c r="N114" s="91"/>
      <c r="O114" s="231">
        <v>2022</v>
      </c>
      <c r="P114" s="231"/>
      <c r="Q114" s="230" t="s">
        <v>152</v>
      </c>
    </row>
    <row r="115" spans="1:17" ht="105" hidden="1" x14ac:dyDescent="0.25">
      <c r="A115" s="59">
        <v>2</v>
      </c>
      <c r="B115" s="91" t="s">
        <v>162</v>
      </c>
      <c r="C115" s="300"/>
      <c r="D115" s="300"/>
      <c r="E115" s="300"/>
      <c r="F115" s="300"/>
      <c r="G115" s="300"/>
      <c r="H115" s="300"/>
      <c r="I115" s="300"/>
      <c r="J115" s="91"/>
      <c r="K115" s="91"/>
      <c r="L115" s="59"/>
      <c r="M115" s="91"/>
      <c r="N115" s="91"/>
      <c r="O115" s="231">
        <v>2022</v>
      </c>
      <c r="P115" s="231"/>
      <c r="Q115" s="230" t="s">
        <v>152</v>
      </c>
    </row>
    <row r="116" spans="1:17" ht="75" hidden="1" x14ac:dyDescent="0.25">
      <c r="A116" s="59"/>
      <c r="B116" s="91" t="s">
        <v>163</v>
      </c>
      <c r="C116" s="296">
        <v>8360465489</v>
      </c>
      <c r="D116" s="296">
        <v>8360465489</v>
      </c>
      <c r="E116" s="296"/>
      <c r="F116" s="296">
        <v>8360465489</v>
      </c>
      <c r="G116" s="296"/>
      <c r="H116" s="296"/>
      <c r="I116" s="296"/>
      <c r="J116" s="297"/>
      <c r="K116" s="91" t="s">
        <v>164</v>
      </c>
      <c r="L116" s="14">
        <v>1</v>
      </c>
      <c r="M116" s="91" t="s">
        <v>157</v>
      </c>
      <c r="N116" s="91" t="s">
        <v>165</v>
      </c>
      <c r="O116" s="231">
        <v>2022</v>
      </c>
      <c r="P116" s="231"/>
      <c r="Q116" s="230" t="s">
        <v>152</v>
      </c>
    </row>
    <row r="117" spans="1:17" ht="60" hidden="1" x14ac:dyDescent="0.25">
      <c r="A117" s="14" t="s">
        <v>68</v>
      </c>
      <c r="B117" s="8" t="s">
        <v>96</v>
      </c>
      <c r="C117" s="298">
        <v>7973704170</v>
      </c>
      <c r="D117" s="298">
        <v>0</v>
      </c>
      <c r="E117" s="298">
        <v>0</v>
      </c>
      <c r="F117" s="298">
        <v>0</v>
      </c>
      <c r="G117" s="298">
        <v>0</v>
      </c>
      <c r="H117" s="298">
        <v>0</v>
      </c>
      <c r="I117" s="298">
        <v>7973704170</v>
      </c>
      <c r="J117" s="299">
        <v>0</v>
      </c>
      <c r="K117" s="299" t="s">
        <v>156</v>
      </c>
      <c r="L117" s="59"/>
      <c r="M117" s="91"/>
      <c r="N117" s="91"/>
      <c r="O117" s="231">
        <v>2020</v>
      </c>
      <c r="P117" s="231" t="s">
        <v>35</v>
      </c>
      <c r="Q117" s="230" t="s">
        <v>152</v>
      </c>
    </row>
    <row r="118" spans="1:17" ht="30" hidden="1" x14ac:dyDescent="0.25">
      <c r="A118" s="59">
        <v>1</v>
      </c>
      <c r="B118" s="91" t="s">
        <v>166</v>
      </c>
      <c r="C118" s="300"/>
      <c r="D118" s="300"/>
      <c r="E118" s="300"/>
      <c r="F118" s="300"/>
      <c r="G118" s="300"/>
      <c r="H118" s="300"/>
      <c r="I118" s="300"/>
      <c r="J118" s="91"/>
      <c r="K118" s="91"/>
      <c r="L118" s="59"/>
      <c r="M118" s="91"/>
      <c r="N118" s="91"/>
      <c r="O118" s="231">
        <v>2020</v>
      </c>
      <c r="P118" s="231"/>
      <c r="Q118" s="230" t="s">
        <v>152</v>
      </c>
    </row>
    <row r="119" spans="1:17" ht="60" hidden="1" x14ac:dyDescent="0.25">
      <c r="A119" s="59"/>
      <c r="B119" s="91" t="s">
        <v>167</v>
      </c>
      <c r="C119" s="296">
        <v>7973704170</v>
      </c>
      <c r="D119" s="296">
        <v>0</v>
      </c>
      <c r="E119" s="296"/>
      <c r="F119" s="296"/>
      <c r="G119" s="296"/>
      <c r="H119" s="296"/>
      <c r="I119" s="296">
        <v>7973704170</v>
      </c>
      <c r="J119" s="297"/>
      <c r="K119" s="277" t="s">
        <v>438</v>
      </c>
      <c r="L119" s="14">
        <v>4</v>
      </c>
      <c r="M119" s="91" t="s">
        <v>157</v>
      </c>
      <c r="N119" s="91"/>
      <c r="O119" s="231">
        <v>2020</v>
      </c>
      <c r="P119" s="231"/>
      <c r="Q119" s="230" t="s">
        <v>152</v>
      </c>
    </row>
    <row r="120" spans="1:17" hidden="1" x14ac:dyDescent="0.25">
      <c r="A120" s="14" t="s">
        <v>86</v>
      </c>
      <c r="B120" s="8" t="s">
        <v>168</v>
      </c>
      <c r="C120" s="298">
        <v>19603102815</v>
      </c>
      <c r="D120" s="298">
        <v>0</v>
      </c>
      <c r="E120" s="298">
        <v>0</v>
      </c>
      <c r="F120" s="298">
        <v>0</v>
      </c>
      <c r="G120" s="298">
        <v>0</v>
      </c>
      <c r="H120" s="298">
        <v>0</v>
      </c>
      <c r="I120" s="298">
        <v>19603102815</v>
      </c>
      <c r="J120" s="299">
        <v>0</v>
      </c>
      <c r="K120" s="91"/>
      <c r="L120" s="59"/>
      <c r="M120" s="91"/>
      <c r="N120" s="91"/>
      <c r="O120" s="231">
        <v>2018</v>
      </c>
      <c r="P120" s="231" t="s">
        <v>35</v>
      </c>
      <c r="Q120" s="230" t="s">
        <v>152</v>
      </c>
    </row>
    <row r="121" spans="1:17" ht="30" hidden="1" x14ac:dyDescent="0.25">
      <c r="A121" s="59">
        <v>1</v>
      </c>
      <c r="B121" s="91" t="s">
        <v>169</v>
      </c>
      <c r="C121" s="300"/>
      <c r="D121" s="300"/>
      <c r="E121" s="300"/>
      <c r="F121" s="300"/>
      <c r="G121" s="300"/>
      <c r="H121" s="300"/>
      <c r="I121" s="300"/>
      <c r="J121" s="91"/>
      <c r="K121" s="91"/>
      <c r="L121" s="59"/>
      <c r="M121" s="91"/>
      <c r="N121" s="91"/>
      <c r="O121" s="231">
        <v>2018</v>
      </c>
      <c r="P121" s="231"/>
      <c r="Q121" s="230" t="s">
        <v>152</v>
      </c>
    </row>
    <row r="122" spans="1:17" ht="60" hidden="1" x14ac:dyDescent="0.25">
      <c r="A122" s="59"/>
      <c r="B122" s="91" t="s">
        <v>170</v>
      </c>
      <c r="C122" s="296">
        <v>19603102815</v>
      </c>
      <c r="D122" s="296">
        <v>0</v>
      </c>
      <c r="E122" s="296"/>
      <c r="F122" s="296"/>
      <c r="G122" s="296"/>
      <c r="H122" s="296"/>
      <c r="I122" s="296">
        <v>19603102815</v>
      </c>
      <c r="J122" s="297"/>
      <c r="K122" s="277" t="s">
        <v>438</v>
      </c>
      <c r="L122" s="14">
        <v>4</v>
      </c>
      <c r="M122" s="91" t="s">
        <v>157</v>
      </c>
      <c r="N122" s="91"/>
      <c r="O122" s="231">
        <v>2018</v>
      </c>
      <c r="P122" s="231"/>
      <c r="Q122" s="230" t="s">
        <v>152</v>
      </c>
    </row>
    <row r="123" spans="1:17" hidden="1" x14ac:dyDescent="0.25">
      <c r="A123" s="264"/>
      <c r="B123" s="264" t="s">
        <v>171</v>
      </c>
      <c r="C123" s="301">
        <f>C124+C134+C139</f>
        <v>55043475906</v>
      </c>
      <c r="D123" s="301">
        <f t="shared" ref="D123:I123" si="2">D124+D134+D139</f>
        <v>0</v>
      </c>
      <c r="E123" s="301">
        <f t="shared" si="2"/>
        <v>0</v>
      </c>
      <c r="F123" s="301">
        <f t="shared" si="2"/>
        <v>0</v>
      </c>
      <c r="G123" s="301">
        <f t="shared" si="2"/>
        <v>0</v>
      </c>
      <c r="H123" s="301">
        <f t="shared" si="2"/>
        <v>0</v>
      </c>
      <c r="I123" s="301">
        <f t="shared" si="2"/>
        <v>55043475906</v>
      </c>
      <c r="J123" s="302"/>
      <c r="K123" s="303"/>
      <c r="L123" s="302"/>
      <c r="M123" s="303"/>
      <c r="N123" s="302"/>
      <c r="O123" s="232" t="s">
        <v>38</v>
      </c>
      <c r="P123" s="223" t="s">
        <v>38</v>
      </c>
      <c r="Q123" s="5" t="s">
        <v>172</v>
      </c>
    </row>
    <row r="124" spans="1:17" hidden="1" x14ac:dyDescent="0.25">
      <c r="A124" s="5" t="s">
        <v>18</v>
      </c>
      <c r="B124" s="6" t="s">
        <v>136</v>
      </c>
      <c r="C124" s="304">
        <f>C125</f>
        <v>51324441605</v>
      </c>
      <c r="D124" s="304">
        <f t="shared" ref="D124:H124" si="3">D125</f>
        <v>0</v>
      </c>
      <c r="E124" s="304">
        <f t="shared" si="3"/>
        <v>0</v>
      </c>
      <c r="F124" s="304">
        <f t="shared" si="3"/>
        <v>0</v>
      </c>
      <c r="G124" s="304">
        <f t="shared" si="3"/>
        <v>0</v>
      </c>
      <c r="H124" s="304">
        <f t="shared" si="3"/>
        <v>0</v>
      </c>
      <c r="I124" s="304">
        <f>I125</f>
        <v>51324441605</v>
      </c>
      <c r="J124" s="304">
        <f t="shared" ref="J124" si="4">J125+J134+J139</f>
        <v>0</v>
      </c>
      <c r="K124" s="8"/>
      <c r="L124" s="14"/>
      <c r="M124" s="8"/>
      <c r="N124" s="11"/>
      <c r="O124" s="10">
        <v>2023</v>
      </c>
      <c r="P124" s="10" t="s">
        <v>35</v>
      </c>
      <c r="Q124" s="10" t="s">
        <v>172</v>
      </c>
    </row>
    <row r="125" spans="1:17" ht="75" hidden="1" x14ac:dyDescent="0.25">
      <c r="A125" s="305">
        <v>1</v>
      </c>
      <c r="B125" s="306" t="s">
        <v>173</v>
      </c>
      <c r="C125" s="307">
        <f>D125+H125+I125+J125</f>
        <v>51324441605</v>
      </c>
      <c r="D125" s="308"/>
      <c r="E125" s="308"/>
      <c r="F125" s="308"/>
      <c r="G125" s="308"/>
      <c r="H125" s="308"/>
      <c r="I125" s="307">
        <f>SUM(I126:I133)</f>
        <v>51324441605</v>
      </c>
      <c r="J125" s="308"/>
      <c r="K125" s="317" t="s">
        <v>174</v>
      </c>
      <c r="L125" s="84"/>
      <c r="M125" s="310" t="s">
        <v>175</v>
      </c>
      <c r="N125" s="309"/>
      <c r="O125" s="10">
        <v>2023</v>
      </c>
      <c r="P125" s="233"/>
      <c r="Q125" s="10" t="s">
        <v>172</v>
      </c>
    </row>
    <row r="126" spans="1:17" ht="60" hidden="1" x14ac:dyDescent="0.25">
      <c r="A126" s="311" t="s">
        <v>176</v>
      </c>
      <c r="B126" s="312" t="s">
        <v>177</v>
      </c>
      <c r="C126" s="313">
        <f>D126+H126+I126+J126</f>
        <v>9481624562</v>
      </c>
      <c r="D126" s="314"/>
      <c r="E126" s="314"/>
      <c r="F126" s="314"/>
      <c r="G126" s="314"/>
      <c r="H126" s="314"/>
      <c r="I126" s="315">
        <v>9481624562</v>
      </c>
      <c r="J126" s="316"/>
      <c r="K126" s="277" t="s">
        <v>438</v>
      </c>
      <c r="L126" s="84">
        <v>4</v>
      </c>
      <c r="M126" s="310" t="s">
        <v>175</v>
      </c>
      <c r="N126" s="317"/>
      <c r="O126" s="10">
        <v>2023</v>
      </c>
      <c r="P126" s="234"/>
      <c r="Q126" s="10" t="s">
        <v>172</v>
      </c>
    </row>
    <row r="127" spans="1:17" ht="60" hidden="1" x14ac:dyDescent="0.25">
      <c r="A127" s="311" t="s">
        <v>178</v>
      </c>
      <c r="B127" s="312" t="s">
        <v>179</v>
      </c>
      <c r="C127" s="313">
        <f t="shared" ref="C127:C133" si="5">D127+H127+I127+J127</f>
        <v>12391404810</v>
      </c>
      <c r="D127" s="314"/>
      <c r="E127" s="314"/>
      <c r="F127" s="314"/>
      <c r="G127" s="314"/>
      <c r="H127" s="314"/>
      <c r="I127" s="315">
        <v>12391404810</v>
      </c>
      <c r="J127" s="316"/>
      <c r="K127" s="277" t="s">
        <v>438</v>
      </c>
      <c r="L127" s="84">
        <v>4</v>
      </c>
      <c r="M127" s="310" t="s">
        <v>175</v>
      </c>
      <c r="N127" s="317"/>
      <c r="O127" s="10">
        <v>2023</v>
      </c>
      <c r="P127" s="234"/>
      <c r="Q127" s="10" t="s">
        <v>172</v>
      </c>
    </row>
    <row r="128" spans="1:17" ht="60" hidden="1" x14ac:dyDescent="0.25">
      <c r="A128" s="311" t="s">
        <v>180</v>
      </c>
      <c r="B128" s="312" t="s">
        <v>181</v>
      </c>
      <c r="C128" s="313">
        <f t="shared" si="5"/>
        <v>14585343275</v>
      </c>
      <c r="D128" s="314"/>
      <c r="E128" s="314"/>
      <c r="F128" s="314"/>
      <c r="G128" s="314"/>
      <c r="H128" s="314"/>
      <c r="I128" s="315">
        <v>14585343275</v>
      </c>
      <c r="J128" s="316"/>
      <c r="K128" s="277" t="s">
        <v>438</v>
      </c>
      <c r="L128" s="84">
        <v>4</v>
      </c>
      <c r="M128" s="310" t="s">
        <v>175</v>
      </c>
      <c r="N128" s="317"/>
      <c r="O128" s="10">
        <v>2023</v>
      </c>
      <c r="P128" s="234"/>
      <c r="Q128" s="10" t="s">
        <v>172</v>
      </c>
    </row>
    <row r="129" spans="1:17" ht="60" hidden="1" x14ac:dyDescent="0.25">
      <c r="A129" s="311" t="s">
        <v>182</v>
      </c>
      <c r="B129" s="312" t="s">
        <v>183</v>
      </c>
      <c r="C129" s="313">
        <f t="shared" si="5"/>
        <v>6975000000</v>
      </c>
      <c r="D129" s="314"/>
      <c r="E129" s="314"/>
      <c r="F129" s="314"/>
      <c r="G129" s="314"/>
      <c r="H129" s="314"/>
      <c r="I129" s="315">
        <v>6975000000</v>
      </c>
      <c r="J129" s="316"/>
      <c r="K129" s="277" t="s">
        <v>438</v>
      </c>
      <c r="L129" s="84">
        <v>4</v>
      </c>
      <c r="M129" s="310" t="s">
        <v>175</v>
      </c>
      <c r="N129" s="317"/>
      <c r="O129" s="10">
        <v>2023</v>
      </c>
      <c r="P129" s="234"/>
      <c r="Q129" s="10" t="s">
        <v>172</v>
      </c>
    </row>
    <row r="130" spans="1:17" ht="60" hidden="1" x14ac:dyDescent="0.25">
      <c r="A130" s="311" t="s">
        <v>184</v>
      </c>
      <c r="B130" s="312" t="s">
        <v>185</v>
      </c>
      <c r="C130" s="313">
        <f t="shared" si="5"/>
        <v>6497000000</v>
      </c>
      <c r="D130" s="314"/>
      <c r="E130" s="314"/>
      <c r="F130" s="314"/>
      <c r="G130" s="314"/>
      <c r="H130" s="314"/>
      <c r="I130" s="315">
        <v>6497000000</v>
      </c>
      <c r="J130" s="316"/>
      <c r="K130" s="277" t="s">
        <v>438</v>
      </c>
      <c r="L130" s="84">
        <v>4</v>
      </c>
      <c r="M130" s="310" t="s">
        <v>175</v>
      </c>
      <c r="N130" s="317"/>
      <c r="O130" s="10">
        <v>2023</v>
      </c>
      <c r="P130" s="234"/>
      <c r="Q130" s="10" t="s">
        <v>172</v>
      </c>
    </row>
    <row r="131" spans="1:17" ht="60" hidden="1" x14ac:dyDescent="0.25">
      <c r="A131" s="311" t="s">
        <v>186</v>
      </c>
      <c r="B131" s="312" t="s">
        <v>187</v>
      </c>
      <c r="C131" s="313">
        <f t="shared" si="5"/>
        <v>13244060</v>
      </c>
      <c r="D131" s="314"/>
      <c r="E131" s="314"/>
      <c r="F131" s="314"/>
      <c r="G131" s="314"/>
      <c r="H131" s="314"/>
      <c r="I131" s="315">
        <v>13244060</v>
      </c>
      <c r="J131" s="316"/>
      <c r="K131" s="277" t="s">
        <v>438</v>
      </c>
      <c r="L131" s="84">
        <v>4</v>
      </c>
      <c r="M131" s="310" t="s">
        <v>175</v>
      </c>
      <c r="N131" s="317"/>
      <c r="O131" s="10">
        <v>2023</v>
      </c>
      <c r="P131" s="234"/>
      <c r="Q131" s="10" t="s">
        <v>172</v>
      </c>
    </row>
    <row r="132" spans="1:17" ht="60" hidden="1" x14ac:dyDescent="0.25">
      <c r="A132" s="311" t="s">
        <v>188</v>
      </c>
      <c r="B132" s="312" t="s">
        <v>189</v>
      </c>
      <c r="C132" s="313">
        <f t="shared" si="5"/>
        <v>52976241</v>
      </c>
      <c r="D132" s="314"/>
      <c r="E132" s="314"/>
      <c r="F132" s="314"/>
      <c r="G132" s="314"/>
      <c r="H132" s="314"/>
      <c r="I132" s="315">
        <v>52976241</v>
      </c>
      <c r="J132" s="316"/>
      <c r="K132" s="277" t="s">
        <v>438</v>
      </c>
      <c r="L132" s="84">
        <v>4</v>
      </c>
      <c r="M132" s="310" t="s">
        <v>175</v>
      </c>
      <c r="N132" s="317"/>
      <c r="O132" s="10">
        <v>2023</v>
      </c>
      <c r="P132" s="234"/>
      <c r="Q132" s="10" t="s">
        <v>172</v>
      </c>
    </row>
    <row r="133" spans="1:17" ht="75" hidden="1" x14ac:dyDescent="0.25">
      <c r="A133" s="311" t="s">
        <v>188</v>
      </c>
      <c r="B133" s="312" t="s">
        <v>190</v>
      </c>
      <c r="C133" s="313">
        <f t="shared" si="5"/>
        <v>1327848657</v>
      </c>
      <c r="D133" s="314"/>
      <c r="E133" s="314"/>
      <c r="F133" s="314"/>
      <c r="G133" s="314"/>
      <c r="H133" s="314"/>
      <c r="I133" s="315">
        <v>1327848657</v>
      </c>
      <c r="J133" s="316"/>
      <c r="K133" s="277" t="s">
        <v>438</v>
      </c>
      <c r="L133" s="84">
        <v>4</v>
      </c>
      <c r="M133" s="310" t="s">
        <v>175</v>
      </c>
      <c r="N133" s="317"/>
      <c r="O133" s="10">
        <v>2023</v>
      </c>
      <c r="P133" s="234"/>
      <c r="Q133" s="10" t="s">
        <v>172</v>
      </c>
    </row>
    <row r="134" spans="1:17" ht="45" hidden="1" x14ac:dyDescent="0.25">
      <c r="A134" s="318" t="s">
        <v>27</v>
      </c>
      <c r="B134" s="6" t="s">
        <v>69</v>
      </c>
      <c r="C134" s="319">
        <f>C135</f>
        <v>2995258021</v>
      </c>
      <c r="D134" s="319">
        <f t="shared" ref="D134:I134" si="6">D135</f>
        <v>0</v>
      </c>
      <c r="E134" s="319">
        <f t="shared" si="6"/>
        <v>0</v>
      </c>
      <c r="F134" s="319">
        <f t="shared" si="6"/>
        <v>0</v>
      </c>
      <c r="G134" s="319">
        <f t="shared" si="6"/>
        <v>0</v>
      </c>
      <c r="H134" s="319">
        <f t="shared" si="6"/>
        <v>0</v>
      </c>
      <c r="I134" s="319">
        <f t="shared" si="6"/>
        <v>2995258021</v>
      </c>
      <c r="J134" s="320"/>
      <c r="K134" s="321"/>
      <c r="L134" s="322"/>
      <c r="M134" s="310" t="s">
        <v>175</v>
      </c>
      <c r="N134" s="87"/>
      <c r="O134" s="235">
        <v>2022</v>
      </c>
      <c r="P134" s="235" t="s">
        <v>35</v>
      </c>
      <c r="Q134" s="10" t="s">
        <v>172</v>
      </c>
    </row>
    <row r="135" spans="1:17" ht="75" hidden="1" x14ac:dyDescent="0.25">
      <c r="A135" s="305">
        <v>1</v>
      </c>
      <c r="B135" s="306" t="s">
        <v>191</v>
      </c>
      <c r="C135" s="307">
        <f t="shared" ref="C135:C138" si="7">D135+H135+I135+J135</f>
        <v>2995258021</v>
      </c>
      <c r="D135" s="323"/>
      <c r="E135" s="323"/>
      <c r="F135" s="323"/>
      <c r="G135" s="323"/>
      <c r="H135" s="323"/>
      <c r="I135" s="307">
        <f>SUM(I136:I138)</f>
        <v>2995258021</v>
      </c>
      <c r="J135" s="324"/>
      <c r="K135" s="317" t="s">
        <v>174</v>
      </c>
      <c r="L135" s="325"/>
      <c r="M135" s="310" t="s">
        <v>175</v>
      </c>
      <c r="N135" s="309"/>
      <c r="O135" s="233">
        <v>2022</v>
      </c>
      <c r="P135" s="233"/>
      <c r="Q135" s="10" t="s">
        <v>172</v>
      </c>
    </row>
    <row r="136" spans="1:17" ht="60" hidden="1" x14ac:dyDescent="0.25">
      <c r="A136" s="311" t="s">
        <v>176</v>
      </c>
      <c r="B136" s="312" t="s">
        <v>192</v>
      </c>
      <c r="C136" s="313">
        <f t="shared" si="7"/>
        <v>148832080</v>
      </c>
      <c r="D136" s="314"/>
      <c r="E136" s="314"/>
      <c r="F136" s="314"/>
      <c r="G136" s="314"/>
      <c r="H136" s="314"/>
      <c r="I136" s="315">
        <v>148832080</v>
      </c>
      <c r="J136" s="316"/>
      <c r="K136" s="277" t="s">
        <v>438</v>
      </c>
      <c r="L136" s="84">
        <v>4</v>
      </c>
      <c r="M136" s="310" t="s">
        <v>175</v>
      </c>
      <c r="N136" s="317"/>
      <c r="O136" s="233">
        <v>2022</v>
      </c>
      <c r="P136" s="234"/>
      <c r="Q136" s="10" t="s">
        <v>172</v>
      </c>
    </row>
    <row r="137" spans="1:17" ht="60" hidden="1" x14ac:dyDescent="0.25">
      <c r="A137" s="311" t="s">
        <v>178</v>
      </c>
      <c r="B137" s="312" t="s">
        <v>193</v>
      </c>
      <c r="C137" s="313">
        <f t="shared" si="7"/>
        <v>1308708339</v>
      </c>
      <c r="D137" s="314"/>
      <c r="E137" s="314"/>
      <c r="F137" s="314"/>
      <c r="G137" s="314"/>
      <c r="H137" s="314"/>
      <c r="I137" s="315">
        <v>1308708339</v>
      </c>
      <c r="J137" s="316"/>
      <c r="K137" s="277" t="s">
        <v>438</v>
      </c>
      <c r="L137" s="84">
        <v>4</v>
      </c>
      <c r="M137" s="310" t="s">
        <v>175</v>
      </c>
      <c r="N137" s="317"/>
      <c r="O137" s="233">
        <v>2022</v>
      </c>
      <c r="P137" s="234"/>
      <c r="Q137" s="10" t="s">
        <v>172</v>
      </c>
    </row>
    <row r="138" spans="1:17" ht="60" hidden="1" x14ac:dyDescent="0.25">
      <c r="A138" s="311" t="s">
        <v>180</v>
      </c>
      <c r="B138" s="312" t="s">
        <v>194</v>
      </c>
      <c r="C138" s="313">
        <f t="shared" si="7"/>
        <v>1537717602</v>
      </c>
      <c r="D138" s="314"/>
      <c r="E138" s="314"/>
      <c r="F138" s="314"/>
      <c r="G138" s="314"/>
      <c r="H138" s="314"/>
      <c r="I138" s="315">
        <v>1537717602</v>
      </c>
      <c r="J138" s="316"/>
      <c r="K138" s="277" t="s">
        <v>438</v>
      </c>
      <c r="L138" s="84">
        <v>4</v>
      </c>
      <c r="M138" s="310" t="s">
        <v>175</v>
      </c>
      <c r="N138" s="317"/>
      <c r="O138" s="233">
        <v>2022</v>
      </c>
      <c r="P138" s="234"/>
      <c r="Q138" s="10" t="s">
        <v>172</v>
      </c>
    </row>
    <row r="139" spans="1:17" ht="45" hidden="1" x14ac:dyDescent="0.25">
      <c r="A139" s="318" t="s">
        <v>68</v>
      </c>
      <c r="B139" s="6" t="s">
        <v>195</v>
      </c>
      <c r="C139" s="319">
        <f>C140</f>
        <v>723776280</v>
      </c>
      <c r="D139" s="319">
        <f t="shared" ref="D139:I139" si="8">D140</f>
        <v>0</v>
      </c>
      <c r="E139" s="319">
        <f t="shared" si="8"/>
        <v>0</v>
      </c>
      <c r="F139" s="319">
        <f t="shared" si="8"/>
        <v>0</v>
      </c>
      <c r="G139" s="319">
        <f t="shared" si="8"/>
        <v>0</v>
      </c>
      <c r="H139" s="319">
        <f t="shared" si="8"/>
        <v>0</v>
      </c>
      <c r="I139" s="319">
        <f t="shared" si="8"/>
        <v>723776280</v>
      </c>
      <c r="J139" s="320"/>
      <c r="K139" s="321"/>
      <c r="L139" s="322"/>
      <c r="M139" s="310" t="s">
        <v>175</v>
      </c>
      <c r="N139" s="87"/>
      <c r="O139" s="235">
        <v>2009</v>
      </c>
      <c r="P139" s="235" t="s">
        <v>35</v>
      </c>
      <c r="Q139" s="10" t="s">
        <v>172</v>
      </c>
    </row>
    <row r="140" spans="1:17" ht="75" hidden="1" x14ac:dyDescent="0.25">
      <c r="A140" s="305">
        <v>1</v>
      </c>
      <c r="B140" s="306" t="s">
        <v>196</v>
      </c>
      <c r="C140" s="307">
        <f t="shared" ref="C140:C141" si="9">D140+H140+I140+J140</f>
        <v>723776280</v>
      </c>
      <c r="D140" s="323"/>
      <c r="E140" s="323"/>
      <c r="F140" s="323"/>
      <c r="G140" s="323"/>
      <c r="H140" s="323"/>
      <c r="I140" s="307">
        <f>SUM(I141:I141)</f>
        <v>723776280</v>
      </c>
      <c r="J140" s="324"/>
      <c r="K140" s="317" t="s">
        <v>174</v>
      </c>
      <c r="L140" s="325"/>
      <c r="M140" s="310" t="s">
        <v>175</v>
      </c>
      <c r="N140" s="309"/>
      <c r="O140" s="235">
        <v>2009</v>
      </c>
      <c r="P140" s="236"/>
      <c r="Q140" s="10" t="s">
        <v>172</v>
      </c>
    </row>
    <row r="141" spans="1:17" ht="60" hidden="1" x14ac:dyDescent="0.25">
      <c r="A141" s="311" t="s">
        <v>176</v>
      </c>
      <c r="B141" s="312" t="s">
        <v>197</v>
      </c>
      <c r="C141" s="313">
        <f t="shared" si="9"/>
        <v>723776280</v>
      </c>
      <c r="D141" s="314"/>
      <c r="E141" s="314"/>
      <c r="F141" s="314"/>
      <c r="G141" s="314"/>
      <c r="H141" s="314"/>
      <c r="I141" s="315">
        <v>723776280</v>
      </c>
      <c r="J141" s="320">
        <v>0</v>
      </c>
      <c r="K141" s="277" t="s">
        <v>438</v>
      </c>
      <c r="L141" s="84">
        <v>4</v>
      </c>
      <c r="M141" s="310" t="s">
        <v>175</v>
      </c>
      <c r="N141" s="87"/>
      <c r="O141" s="235">
        <v>2009</v>
      </c>
      <c r="P141" s="235"/>
      <c r="Q141" s="10" t="s">
        <v>172</v>
      </c>
    </row>
    <row r="142" spans="1:17" ht="20.45" hidden="1" customHeight="1" x14ac:dyDescent="0.25">
      <c r="A142" s="88"/>
      <c r="B142" s="88" t="s">
        <v>426</v>
      </c>
      <c r="C142" s="272">
        <v>195204107454</v>
      </c>
      <c r="D142" s="272">
        <v>0</v>
      </c>
      <c r="E142" s="272">
        <v>0</v>
      </c>
      <c r="F142" s="272">
        <v>0</v>
      </c>
      <c r="G142" s="272">
        <v>0</v>
      </c>
      <c r="H142" s="272">
        <v>0</v>
      </c>
      <c r="I142" s="272">
        <v>195204107454</v>
      </c>
      <c r="J142" s="281">
        <v>0</v>
      </c>
      <c r="K142" s="260"/>
      <c r="L142" s="259"/>
      <c r="M142" s="260"/>
      <c r="N142" s="259"/>
      <c r="O142" s="230" t="s">
        <v>38</v>
      </c>
      <c r="P142" s="223" t="s">
        <v>38</v>
      </c>
      <c r="Q142" s="230" t="s">
        <v>198</v>
      </c>
    </row>
    <row r="143" spans="1:17" ht="17.45" hidden="1" customHeight="1" x14ac:dyDescent="0.25">
      <c r="A143" s="88" t="s">
        <v>18</v>
      </c>
      <c r="B143" s="8" t="s">
        <v>119</v>
      </c>
      <c r="C143" s="272">
        <v>177063387918</v>
      </c>
      <c r="D143" s="272">
        <v>0</v>
      </c>
      <c r="E143" s="272">
        <v>0</v>
      </c>
      <c r="F143" s="272">
        <v>0</v>
      </c>
      <c r="G143" s="272">
        <v>0</v>
      </c>
      <c r="H143" s="272">
        <v>0</v>
      </c>
      <c r="I143" s="272">
        <v>177063387918</v>
      </c>
      <c r="J143" s="281"/>
      <c r="K143" s="8"/>
      <c r="L143" s="8"/>
      <c r="M143" s="8"/>
      <c r="N143" s="89"/>
      <c r="O143" s="230">
        <v>2024</v>
      </c>
      <c r="P143" s="230" t="s">
        <v>35</v>
      </c>
      <c r="Q143" s="230" t="s">
        <v>198</v>
      </c>
    </row>
    <row r="144" spans="1:17" ht="45" hidden="1" x14ac:dyDescent="0.25">
      <c r="A144" s="90" t="s">
        <v>25</v>
      </c>
      <c r="B144" s="91" t="s">
        <v>199</v>
      </c>
      <c r="C144" s="273">
        <v>173415590733</v>
      </c>
      <c r="D144" s="273">
        <v>0</v>
      </c>
      <c r="E144" s="273">
        <v>0</v>
      </c>
      <c r="F144" s="273">
        <v>0</v>
      </c>
      <c r="G144" s="273">
        <v>0</v>
      </c>
      <c r="H144" s="273">
        <v>0</v>
      </c>
      <c r="I144" s="273">
        <v>173415590733</v>
      </c>
      <c r="J144" s="283">
        <v>0</v>
      </c>
      <c r="K144" s="91"/>
      <c r="L144" s="14"/>
      <c r="M144" s="91"/>
      <c r="N144" s="17"/>
      <c r="O144" s="230">
        <v>2024</v>
      </c>
      <c r="P144" s="231"/>
      <c r="Q144" s="230" t="s">
        <v>198</v>
      </c>
    </row>
    <row r="145" spans="1:17" ht="165" hidden="1" x14ac:dyDescent="0.25">
      <c r="A145" s="90"/>
      <c r="B145" s="91" t="s">
        <v>200</v>
      </c>
      <c r="C145" s="273">
        <v>36507237129</v>
      </c>
      <c r="D145" s="273"/>
      <c r="E145" s="273"/>
      <c r="F145" s="273"/>
      <c r="G145" s="273"/>
      <c r="H145" s="273"/>
      <c r="I145" s="273">
        <v>36507237129</v>
      </c>
      <c r="J145" s="283"/>
      <c r="K145" s="277" t="s">
        <v>438</v>
      </c>
      <c r="L145" s="59">
        <v>4</v>
      </c>
      <c r="M145" s="91" t="s">
        <v>202</v>
      </c>
      <c r="N145" s="91" t="s">
        <v>203</v>
      </c>
      <c r="O145" s="230">
        <v>2024</v>
      </c>
      <c r="P145" s="231"/>
      <c r="Q145" s="230" t="s">
        <v>198</v>
      </c>
    </row>
    <row r="146" spans="1:17" ht="165" hidden="1" x14ac:dyDescent="0.25">
      <c r="A146" s="90"/>
      <c r="B146" s="91" t="s">
        <v>204</v>
      </c>
      <c r="C146" s="273">
        <v>55408191293</v>
      </c>
      <c r="D146" s="273"/>
      <c r="E146" s="273"/>
      <c r="F146" s="273"/>
      <c r="G146" s="273"/>
      <c r="H146" s="273"/>
      <c r="I146" s="273">
        <v>55408191293</v>
      </c>
      <c r="J146" s="283"/>
      <c r="K146" s="277" t="s">
        <v>438</v>
      </c>
      <c r="L146" s="59">
        <v>4</v>
      </c>
      <c r="M146" s="91" t="s">
        <v>202</v>
      </c>
      <c r="N146" s="91" t="s">
        <v>203</v>
      </c>
      <c r="O146" s="230">
        <v>2024</v>
      </c>
      <c r="P146" s="231"/>
      <c r="Q146" s="230" t="s">
        <v>198</v>
      </c>
    </row>
    <row r="147" spans="1:17" ht="240" hidden="1" x14ac:dyDescent="0.25">
      <c r="A147" s="90"/>
      <c r="B147" s="91" t="s">
        <v>206</v>
      </c>
      <c r="C147" s="273">
        <v>75856165514</v>
      </c>
      <c r="D147" s="273"/>
      <c r="E147" s="273"/>
      <c r="F147" s="273"/>
      <c r="G147" s="273"/>
      <c r="H147" s="273"/>
      <c r="I147" s="273">
        <v>75856165514</v>
      </c>
      <c r="J147" s="283"/>
      <c r="K147" s="277" t="s">
        <v>438</v>
      </c>
      <c r="L147" s="59">
        <v>4</v>
      </c>
      <c r="M147" s="91" t="s">
        <v>202</v>
      </c>
      <c r="N147" s="91" t="s">
        <v>203</v>
      </c>
      <c r="O147" s="230">
        <v>2024</v>
      </c>
      <c r="P147" s="231"/>
      <c r="Q147" s="230" t="s">
        <v>198</v>
      </c>
    </row>
    <row r="148" spans="1:17" ht="240" hidden="1" x14ac:dyDescent="0.25">
      <c r="A148" s="90"/>
      <c r="B148" s="91" t="s">
        <v>207</v>
      </c>
      <c r="C148" s="273">
        <v>715809602</v>
      </c>
      <c r="D148" s="273"/>
      <c r="E148" s="273"/>
      <c r="F148" s="273"/>
      <c r="G148" s="273"/>
      <c r="H148" s="273"/>
      <c r="I148" s="273">
        <v>715809602</v>
      </c>
      <c r="J148" s="283"/>
      <c r="K148" s="277" t="s">
        <v>438</v>
      </c>
      <c r="L148" s="59">
        <v>4</v>
      </c>
      <c r="M148" s="91" t="s">
        <v>202</v>
      </c>
      <c r="N148" s="91" t="s">
        <v>203</v>
      </c>
      <c r="O148" s="230">
        <v>2024</v>
      </c>
      <c r="P148" s="231"/>
      <c r="Q148" s="230" t="s">
        <v>198</v>
      </c>
    </row>
    <row r="149" spans="1:17" ht="240" hidden="1" x14ac:dyDescent="0.25">
      <c r="A149" s="90"/>
      <c r="B149" s="91" t="s">
        <v>208</v>
      </c>
      <c r="C149" s="273">
        <v>4928187195</v>
      </c>
      <c r="D149" s="273"/>
      <c r="E149" s="273"/>
      <c r="F149" s="273"/>
      <c r="G149" s="273"/>
      <c r="H149" s="273"/>
      <c r="I149" s="273">
        <v>4928187195</v>
      </c>
      <c r="J149" s="283"/>
      <c r="K149" s="91" t="s">
        <v>201</v>
      </c>
      <c r="L149" s="59">
        <v>4</v>
      </c>
      <c r="M149" s="91" t="s">
        <v>202</v>
      </c>
      <c r="N149" s="91" t="s">
        <v>203</v>
      </c>
      <c r="O149" s="230">
        <v>2024</v>
      </c>
      <c r="P149" s="231"/>
      <c r="Q149" s="230" t="s">
        <v>198</v>
      </c>
    </row>
    <row r="150" spans="1:17" ht="30" hidden="1" x14ac:dyDescent="0.25">
      <c r="A150" s="90" t="s">
        <v>26</v>
      </c>
      <c r="B150" s="91" t="s">
        <v>209</v>
      </c>
      <c r="C150" s="273">
        <v>3647797185</v>
      </c>
      <c r="D150" s="273">
        <v>0</v>
      </c>
      <c r="E150" s="273">
        <v>0</v>
      </c>
      <c r="F150" s="273">
        <v>0</v>
      </c>
      <c r="G150" s="273">
        <v>0</v>
      </c>
      <c r="H150" s="273">
        <v>0</v>
      </c>
      <c r="I150" s="273">
        <v>3647797185</v>
      </c>
      <c r="J150" s="283"/>
      <c r="K150" s="91"/>
      <c r="L150" s="14"/>
      <c r="M150" s="91"/>
      <c r="N150" s="17"/>
      <c r="O150" s="230">
        <v>2024</v>
      </c>
      <c r="P150" s="231"/>
      <c r="Q150" s="230" t="s">
        <v>198</v>
      </c>
    </row>
    <row r="151" spans="1:17" ht="60" hidden="1" x14ac:dyDescent="0.25">
      <c r="A151" s="90"/>
      <c r="B151" s="91" t="s">
        <v>210</v>
      </c>
      <c r="C151" s="130">
        <v>3647797185</v>
      </c>
      <c r="D151" s="130"/>
      <c r="E151" s="130"/>
      <c r="F151" s="130"/>
      <c r="G151" s="130"/>
      <c r="H151" s="130"/>
      <c r="I151" s="130">
        <v>3647797185</v>
      </c>
      <c r="J151" s="92"/>
      <c r="K151" s="277" t="s">
        <v>438</v>
      </c>
      <c r="L151" s="59">
        <v>4</v>
      </c>
      <c r="M151" s="91" t="s">
        <v>202</v>
      </c>
      <c r="N151" s="91" t="s">
        <v>203</v>
      </c>
      <c r="O151" s="230">
        <v>2024</v>
      </c>
      <c r="P151" s="231"/>
      <c r="Q151" s="230" t="s">
        <v>198</v>
      </c>
    </row>
    <row r="152" spans="1:17" hidden="1" x14ac:dyDescent="0.25">
      <c r="A152" s="88" t="s">
        <v>27</v>
      </c>
      <c r="B152" s="8" t="s">
        <v>136</v>
      </c>
      <c r="C152" s="203">
        <v>2</v>
      </c>
      <c r="D152" s="203">
        <v>0</v>
      </c>
      <c r="E152" s="203">
        <v>0</v>
      </c>
      <c r="F152" s="203">
        <v>0</v>
      </c>
      <c r="G152" s="203">
        <v>0</v>
      </c>
      <c r="H152" s="203">
        <v>0</v>
      </c>
      <c r="I152" s="203">
        <v>2</v>
      </c>
      <c r="J152" s="93">
        <v>0</v>
      </c>
      <c r="K152" s="91"/>
      <c r="L152" s="59"/>
      <c r="M152" s="91"/>
      <c r="N152" s="17"/>
      <c r="O152" s="231">
        <v>2023</v>
      </c>
      <c r="P152" s="231" t="s">
        <v>35</v>
      </c>
      <c r="Q152" s="230" t="s">
        <v>198</v>
      </c>
    </row>
    <row r="153" spans="1:17" ht="30" hidden="1" x14ac:dyDescent="0.25">
      <c r="A153" s="90" t="s">
        <v>25</v>
      </c>
      <c r="B153" s="91" t="s">
        <v>212</v>
      </c>
      <c r="C153" s="130">
        <v>2</v>
      </c>
      <c r="D153" s="130">
        <v>0</v>
      </c>
      <c r="E153" s="130">
        <v>0</v>
      </c>
      <c r="F153" s="130">
        <v>0</v>
      </c>
      <c r="G153" s="130">
        <v>0</v>
      </c>
      <c r="H153" s="130">
        <v>0</v>
      </c>
      <c r="I153" s="130">
        <v>2</v>
      </c>
      <c r="J153" s="92">
        <v>0</v>
      </c>
      <c r="K153" s="91"/>
      <c r="L153" s="59"/>
      <c r="M153" s="91"/>
      <c r="N153" s="17"/>
      <c r="O153" s="231">
        <v>2023</v>
      </c>
      <c r="P153" s="231"/>
      <c r="Q153" s="230" t="s">
        <v>198</v>
      </c>
    </row>
    <row r="154" spans="1:17" ht="60" hidden="1" x14ac:dyDescent="0.25">
      <c r="A154" s="90"/>
      <c r="B154" s="91" t="s">
        <v>213</v>
      </c>
      <c r="C154" s="130">
        <v>2</v>
      </c>
      <c r="D154" s="130"/>
      <c r="E154" s="130"/>
      <c r="F154" s="130"/>
      <c r="G154" s="130"/>
      <c r="H154" s="130"/>
      <c r="I154" s="130">
        <v>2</v>
      </c>
      <c r="J154" s="92"/>
      <c r="K154" s="277" t="s">
        <v>438</v>
      </c>
      <c r="L154" s="59">
        <v>4</v>
      </c>
      <c r="M154" s="91" t="s">
        <v>202</v>
      </c>
      <c r="N154" s="91" t="s">
        <v>203</v>
      </c>
      <c r="O154" s="231">
        <v>2023</v>
      </c>
      <c r="P154" s="231"/>
      <c r="Q154" s="230" t="s">
        <v>198</v>
      </c>
    </row>
    <row r="155" spans="1:17" hidden="1" x14ac:dyDescent="0.25">
      <c r="A155" s="88" t="s">
        <v>68</v>
      </c>
      <c r="B155" s="8" t="s">
        <v>214</v>
      </c>
      <c r="C155" s="203">
        <v>1951847587</v>
      </c>
      <c r="D155" s="203">
        <v>0</v>
      </c>
      <c r="E155" s="203">
        <v>0</v>
      </c>
      <c r="F155" s="203">
        <v>0</v>
      </c>
      <c r="G155" s="203">
        <v>0</v>
      </c>
      <c r="H155" s="203">
        <v>0</v>
      </c>
      <c r="I155" s="203">
        <v>1951847587</v>
      </c>
      <c r="J155" s="92"/>
      <c r="K155" s="91"/>
      <c r="L155" s="59"/>
      <c r="M155" s="91"/>
      <c r="N155" s="17"/>
      <c r="O155" s="231">
        <v>2017</v>
      </c>
      <c r="P155" s="231" t="s">
        <v>35</v>
      </c>
      <c r="Q155" s="230" t="s">
        <v>198</v>
      </c>
    </row>
    <row r="156" spans="1:17" ht="30" hidden="1" x14ac:dyDescent="0.25">
      <c r="A156" s="90" t="s">
        <v>25</v>
      </c>
      <c r="B156" s="91" t="s">
        <v>215</v>
      </c>
      <c r="C156" s="130">
        <v>1951847587</v>
      </c>
      <c r="D156" s="130">
        <v>0</v>
      </c>
      <c r="E156" s="130">
        <v>0</v>
      </c>
      <c r="F156" s="130">
        <v>0</v>
      </c>
      <c r="G156" s="130">
        <v>0</v>
      </c>
      <c r="H156" s="130">
        <v>0</v>
      </c>
      <c r="I156" s="130">
        <v>1951847587</v>
      </c>
      <c r="J156" s="92"/>
      <c r="K156" s="91"/>
      <c r="L156" s="59"/>
      <c r="M156" s="91"/>
      <c r="N156" s="17"/>
      <c r="O156" s="231">
        <v>2017</v>
      </c>
      <c r="P156" s="231"/>
      <c r="Q156" s="230" t="s">
        <v>198</v>
      </c>
    </row>
    <row r="157" spans="1:17" ht="60" hidden="1" x14ac:dyDescent="0.25">
      <c r="A157" s="90"/>
      <c r="B157" s="94" t="s">
        <v>216</v>
      </c>
      <c r="C157" s="130">
        <v>1951847587</v>
      </c>
      <c r="D157" s="130"/>
      <c r="E157" s="130"/>
      <c r="F157" s="130"/>
      <c r="G157" s="130"/>
      <c r="H157" s="130"/>
      <c r="I157" s="130">
        <v>1951847587</v>
      </c>
      <c r="J157" s="92"/>
      <c r="K157" s="277" t="s">
        <v>438</v>
      </c>
      <c r="L157" s="59">
        <v>4</v>
      </c>
      <c r="M157" s="91" t="s">
        <v>202</v>
      </c>
      <c r="N157" s="91" t="s">
        <v>203</v>
      </c>
      <c r="O157" s="231">
        <v>2017</v>
      </c>
      <c r="P157" s="231"/>
      <c r="Q157" s="230" t="s">
        <v>198</v>
      </c>
    </row>
    <row r="158" spans="1:17" hidden="1" x14ac:dyDescent="0.25">
      <c r="A158" s="88" t="s">
        <v>86</v>
      </c>
      <c r="B158" s="8" t="s">
        <v>28</v>
      </c>
      <c r="C158" s="203">
        <v>1181341000</v>
      </c>
      <c r="D158" s="203">
        <v>0</v>
      </c>
      <c r="E158" s="203">
        <v>0</v>
      </c>
      <c r="F158" s="203">
        <v>0</v>
      </c>
      <c r="G158" s="203">
        <v>0</v>
      </c>
      <c r="H158" s="203">
        <v>0</v>
      </c>
      <c r="I158" s="203">
        <v>1181341000</v>
      </c>
      <c r="J158" s="92"/>
      <c r="K158" s="91"/>
      <c r="L158" s="59"/>
      <c r="M158" s="91"/>
      <c r="N158" s="17"/>
      <c r="O158" s="231">
        <v>2016</v>
      </c>
      <c r="P158" s="231" t="s">
        <v>35</v>
      </c>
      <c r="Q158" s="230" t="s">
        <v>198</v>
      </c>
    </row>
    <row r="159" spans="1:17" ht="30" hidden="1" x14ac:dyDescent="0.25">
      <c r="A159" s="90" t="s">
        <v>25</v>
      </c>
      <c r="B159" s="91" t="s">
        <v>217</v>
      </c>
      <c r="C159" s="130">
        <v>1181341000</v>
      </c>
      <c r="D159" s="130">
        <v>0</v>
      </c>
      <c r="E159" s="130">
        <v>0</v>
      </c>
      <c r="F159" s="130">
        <v>0</v>
      </c>
      <c r="G159" s="130">
        <v>0</v>
      </c>
      <c r="H159" s="130">
        <v>0</v>
      </c>
      <c r="I159" s="130">
        <v>1181341000</v>
      </c>
      <c r="J159" s="92"/>
      <c r="K159" s="91"/>
      <c r="L159" s="59"/>
      <c r="M159" s="91"/>
      <c r="N159" s="17"/>
      <c r="O159" s="231">
        <v>2016</v>
      </c>
      <c r="P159" s="231"/>
      <c r="Q159" s="230" t="s">
        <v>198</v>
      </c>
    </row>
    <row r="160" spans="1:17" ht="60" hidden="1" x14ac:dyDescent="0.25">
      <c r="A160" s="90"/>
      <c r="B160" s="94" t="s">
        <v>218</v>
      </c>
      <c r="C160" s="130">
        <v>1181341000</v>
      </c>
      <c r="D160" s="130"/>
      <c r="E160" s="130"/>
      <c r="F160" s="130"/>
      <c r="G160" s="130"/>
      <c r="H160" s="130"/>
      <c r="I160" s="130">
        <v>1181341000</v>
      </c>
      <c r="J160" s="92"/>
      <c r="K160" s="277" t="s">
        <v>438</v>
      </c>
      <c r="L160" s="59">
        <v>4</v>
      </c>
      <c r="M160" s="91" t="s">
        <v>202</v>
      </c>
      <c r="N160" s="91" t="s">
        <v>203</v>
      </c>
      <c r="O160" s="231">
        <v>2016</v>
      </c>
      <c r="P160" s="231"/>
      <c r="Q160" s="230" t="s">
        <v>198</v>
      </c>
    </row>
    <row r="161" spans="1:17" hidden="1" x14ac:dyDescent="0.25">
      <c r="A161" s="88" t="s">
        <v>95</v>
      </c>
      <c r="B161" s="8" t="s">
        <v>219</v>
      </c>
      <c r="C161" s="203">
        <v>215945497</v>
      </c>
      <c r="D161" s="203">
        <v>0</v>
      </c>
      <c r="E161" s="203">
        <v>0</v>
      </c>
      <c r="F161" s="203">
        <v>0</v>
      </c>
      <c r="G161" s="203">
        <v>0</v>
      </c>
      <c r="H161" s="203">
        <v>0</v>
      </c>
      <c r="I161" s="203">
        <v>215945497</v>
      </c>
      <c r="J161" s="92"/>
      <c r="K161" s="91"/>
      <c r="L161" s="59"/>
      <c r="M161" s="91"/>
      <c r="N161" s="17"/>
      <c r="O161" s="231">
        <v>2013</v>
      </c>
      <c r="P161" s="231" t="s">
        <v>35</v>
      </c>
      <c r="Q161" s="230" t="s">
        <v>198</v>
      </c>
    </row>
    <row r="162" spans="1:17" ht="45" hidden="1" x14ac:dyDescent="0.25">
      <c r="A162" s="90" t="s">
        <v>25</v>
      </c>
      <c r="B162" s="91" t="s">
        <v>220</v>
      </c>
      <c r="C162" s="130">
        <v>215945497</v>
      </c>
      <c r="D162" s="130">
        <v>0</v>
      </c>
      <c r="E162" s="130">
        <v>0</v>
      </c>
      <c r="F162" s="130">
        <v>0</v>
      </c>
      <c r="G162" s="130">
        <v>0</v>
      </c>
      <c r="H162" s="130">
        <v>0</v>
      </c>
      <c r="I162" s="130">
        <v>215945497</v>
      </c>
      <c r="J162" s="92"/>
      <c r="K162" s="91"/>
      <c r="L162" s="59"/>
      <c r="M162" s="91"/>
      <c r="N162" s="17"/>
      <c r="O162" s="231">
        <v>2013</v>
      </c>
      <c r="P162" s="231"/>
      <c r="Q162" s="230" t="s">
        <v>198</v>
      </c>
    </row>
    <row r="163" spans="1:17" ht="60" hidden="1" x14ac:dyDescent="0.25">
      <c r="A163" s="90"/>
      <c r="B163" s="94" t="s">
        <v>221</v>
      </c>
      <c r="C163" s="130">
        <v>215945497</v>
      </c>
      <c r="D163" s="130"/>
      <c r="E163" s="130"/>
      <c r="F163" s="130"/>
      <c r="G163" s="130"/>
      <c r="H163" s="130"/>
      <c r="I163" s="130">
        <v>215945497</v>
      </c>
      <c r="J163" s="92"/>
      <c r="K163" s="277" t="s">
        <v>438</v>
      </c>
      <c r="L163" s="59">
        <v>4</v>
      </c>
      <c r="M163" s="91" t="s">
        <v>202</v>
      </c>
      <c r="N163" s="91" t="s">
        <v>203</v>
      </c>
      <c r="O163" s="231">
        <v>2013</v>
      </c>
      <c r="P163" s="231"/>
      <c r="Q163" s="230" t="s">
        <v>198</v>
      </c>
    </row>
    <row r="164" spans="1:17" hidden="1" x14ac:dyDescent="0.25">
      <c r="A164" s="88" t="s">
        <v>104</v>
      </c>
      <c r="B164" s="8" t="s">
        <v>222</v>
      </c>
      <c r="C164" s="203">
        <v>14791585450</v>
      </c>
      <c r="D164" s="203">
        <v>0</v>
      </c>
      <c r="E164" s="203">
        <v>0</v>
      </c>
      <c r="F164" s="203">
        <v>0</v>
      </c>
      <c r="G164" s="203">
        <v>0</v>
      </c>
      <c r="H164" s="203">
        <v>0</v>
      </c>
      <c r="I164" s="203">
        <v>14791585450</v>
      </c>
      <c r="J164" s="92"/>
      <c r="K164" s="91"/>
      <c r="L164" s="59"/>
      <c r="M164" s="91"/>
      <c r="N164" s="17"/>
      <c r="O164" s="231">
        <v>2011</v>
      </c>
      <c r="P164" s="231" t="s">
        <v>35</v>
      </c>
      <c r="Q164" s="230" t="s">
        <v>198</v>
      </c>
    </row>
    <row r="165" spans="1:17" ht="30" hidden="1" x14ac:dyDescent="0.25">
      <c r="A165" s="90" t="s">
        <v>25</v>
      </c>
      <c r="B165" s="91" t="s">
        <v>223</v>
      </c>
      <c r="C165" s="130">
        <v>14791585450</v>
      </c>
      <c r="D165" s="130">
        <v>0</v>
      </c>
      <c r="E165" s="130">
        <v>0</v>
      </c>
      <c r="F165" s="130">
        <v>0</v>
      </c>
      <c r="G165" s="130">
        <v>0</v>
      </c>
      <c r="H165" s="130">
        <v>0</v>
      </c>
      <c r="I165" s="130">
        <v>14791585450</v>
      </c>
      <c r="J165" s="92"/>
      <c r="K165" s="91"/>
      <c r="L165" s="59"/>
      <c r="M165" s="91"/>
      <c r="N165" s="17"/>
      <c r="O165" s="231">
        <v>2011</v>
      </c>
      <c r="P165" s="231"/>
      <c r="Q165" s="230" t="s">
        <v>198</v>
      </c>
    </row>
    <row r="166" spans="1:17" ht="60" hidden="1" x14ac:dyDescent="0.25">
      <c r="A166" s="90"/>
      <c r="B166" s="94" t="s">
        <v>224</v>
      </c>
      <c r="C166" s="130">
        <v>24000000</v>
      </c>
      <c r="D166" s="130"/>
      <c r="E166" s="130"/>
      <c r="F166" s="130"/>
      <c r="G166" s="130"/>
      <c r="H166" s="130"/>
      <c r="I166" s="130">
        <v>24000000</v>
      </c>
      <c r="J166" s="92"/>
      <c r="K166" s="277" t="s">
        <v>438</v>
      </c>
      <c r="L166" s="59">
        <v>4</v>
      </c>
      <c r="M166" s="91" t="s">
        <v>202</v>
      </c>
      <c r="N166" s="91" t="s">
        <v>203</v>
      </c>
      <c r="O166" s="231">
        <v>2011</v>
      </c>
      <c r="P166" s="231"/>
      <c r="Q166" s="230" t="s">
        <v>198</v>
      </c>
    </row>
    <row r="167" spans="1:17" ht="60" hidden="1" x14ac:dyDescent="0.25">
      <c r="A167" s="88"/>
      <c r="B167" s="94" t="s">
        <v>225</v>
      </c>
      <c r="C167" s="130">
        <v>200000</v>
      </c>
      <c r="D167" s="130"/>
      <c r="E167" s="130"/>
      <c r="F167" s="130"/>
      <c r="G167" s="130"/>
      <c r="H167" s="130"/>
      <c r="I167" s="130">
        <v>200000</v>
      </c>
      <c r="J167" s="92"/>
      <c r="K167" s="277" t="s">
        <v>438</v>
      </c>
      <c r="L167" s="59">
        <v>4</v>
      </c>
      <c r="M167" s="91" t="s">
        <v>202</v>
      </c>
      <c r="N167" s="91" t="s">
        <v>203</v>
      </c>
      <c r="O167" s="231">
        <v>2011</v>
      </c>
      <c r="P167" s="231"/>
      <c r="Q167" s="230" t="s">
        <v>198</v>
      </c>
    </row>
    <row r="168" spans="1:17" ht="60" hidden="1" x14ac:dyDescent="0.25">
      <c r="A168" s="88"/>
      <c r="B168" s="94" t="s">
        <v>226</v>
      </c>
      <c r="C168" s="130">
        <v>8767385450</v>
      </c>
      <c r="D168" s="130"/>
      <c r="E168" s="130"/>
      <c r="F168" s="130"/>
      <c r="G168" s="130"/>
      <c r="H168" s="130"/>
      <c r="I168" s="130">
        <v>8767385450</v>
      </c>
      <c r="J168" s="92"/>
      <c r="K168" s="277" t="s">
        <v>438</v>
      </c>
      <c r="L168" s="59">
        <v>4</v>
      </c>
      <c r="M168" s="91" t="s">
        <v>202</v>
      </c>
      <c r="N168" s="91" t="s">
        <v>203</v>
      </c>
      <c r="O168" s="231">
        <v>2011</v>
      </c>
      <c r="P168" s="231"/>
      <c r="Q168" s="230" t="s">
        <v>198</v>
      </c>
    </row>
    <row r="169" spans="1:17" ht="60" hidden="1" x14ac:dyDescent="0.25">
      <c r="A169" s="88"/>
      <c r="B169" s="94" t="s">
        <v>227</v>
      </c>
      <c r="C169" s="130">
        <v>6000000000</v>
      </c>
      <c r="D169" s="130"/>
      <c r="E169" s="130"/>
      <c r="F169" s="130"/>
      <c r="G169" s="130"/>
      <c r="H169" s="130"/>
      <c r="I169" s="130">
        <v>6000000000</v>
      </c>
      <c r="J169" s="92"/>
      <c r="K169" s="277" t="s">
        <v>438</v>
      </c>
      <c r="L169" s="59">
        <v>4</v>
      </c>
      <c r="M169" s="91" t="s">
        <v>202</v>
      </c>
      <c r="N169" s="91" t="s">
        <v>203</v>
      </c>
      <c r="O169" s="231">
        <v>2011</v>
      </c>
      <c r="P169" s="231"/>
      <c r="Q169" s="230" t="s">
        <v>198</v>
      </c>
    </row>
    <row r="170" spans="1:17" hidden="1" x14ac:dyDescent="0.25">
      <c r="A170" s="2"/>
      <c r="B170" s="95" t="s">
        <v>228</v>
      </c>
      <c r="C170" s="272">
        <v>43682957157</v>
      </c>
      <c r="D170" s="272">
        <v>29837520</v>
      </c>
      <c r="E170" s="272">
        <v>0</v>
      </c>
      <c r="F170" s="272">
        <v>0</v>
      </c>
      <c r="G170" s="272">
        <v>29837520</v>
      </c>
      <c r="H170" s="272">
        <v>0</v>
      </c>
      <c r="I170" s="272">
        <v>43653119637</v>
      </c>
      <c r="J170" s="281">
        <v>0</v>
      </c>
      <c r="K170" s="263"/>
      <c r="L170" s="262"/>
      <c r="M170" s="263"/>
      <c r="N170" s="262"/>
      <c r="O170" s="223" t="s">
        <v>38</v>
      </c>
      <c r="P170" s="223" t="s">
        <v>38</v>
      </c>
      <c r="Q170" s="223" t="s">
        <v>229</v>
      </c>
    </row>
    <row r="171" spans="1:17" hidden="1" x14ac:dyDescent="0.25">
      <c r="A171" s="88" t="s">
        <v>18</v>
      </c>
      <c r="B171" s="6" t="s">
        <v>69</v>
      </c>
      <c r="C171" s="204">
        <v>43653119637</v>
      </c>
      <c r="D171" s="204">
        <v>0</v>
      </c>
      <c r="E171" s="204">
        <v>0</v>
      </c>
      <c r="F171" s="204">
        <v>0</v>
      </c>
      <c r="G171" s="204">
        <v>0</v>
      </c>
      <c r="H171" s="204">
        <v>0</v>
      </c>
      <c r="I171" s="204">
        <v>43653119637</v>
      </c>
      <c r="J171" s="11"/>
      <c r="K171" s="91"/>
      <c r="L171" s="59"/>
      <c r="M171" s="15"/>
      <c r="N171" s="11"/>
      <c r="O171" s="229">
        <v>2022</v>
      </c>
      <c r="P171" s="229" t="s">
        <v>35</v>
      </c>
      <c r="Q171" s="223" t="s">
        <v>229</v>
      </c>
    </row>
    <row r="172" spans="1:17" ht="45" hidden="1" x14ac:dyDescent="0.25">
      <c r="A172" s="88" t="s">
        <v>25</v>
      </c>
      <c r="B172" s="96" t="s">
        <v>230</v>
      </c>
      <c r="C172" s="203">
        <v>43653119637</v>
      </c>
      <c r="D172" s="205"/>
      <c r="E172" s="205"/>
      <c r="F172" s="205"/>
      <c r="G172" s="205"/>
      <c r="H172" s="205"/>
      <c r="I172" s="203">
        <v>43653119637</v>
      </c>
      <c r="J172" s="7"/>
      <c r="K172" s="97" t="s">
        <v>231</v>
      </c>
      <c r="L172" s="59">
        <v>1</v>
      </c>
      <c r="M172" s="59" t="s">
        <v>229</v>
      </c>
      <c r="N172" s="97" t="s">
        <v>232</v>
      </c>
      <c r="O172" s="229">
        <v>2022</v>
      </c>
      <c r="P172" s="237"/>
      <c r="Q172" s="223" t="s">
        <v>229</v>
      </c>
    </row>
    <row r="173" spans="1:17" ht="60" hidden="1" x14ac:dyDescent="0.25">
      <c r="A173" s="90" t="s">
        <v>233</v>
      </c>
      <c r="B173" s="98" t="s">
        <v>234</v>
      </c>
      <c r="C173" s="130">
        <v>41184313111</v>
      </c>
      <c r="D173" s="202"/>
      <c r="E173" s="202"/>
      <c r="F173" s="202"/>
      <c r="G173" s="202"/>
      <c r="H173" s="202"/>
      <c r="I173" s="206">
        <v>41184313111</v>
      </c>
      <c r="J173" s="11"/>
      <c r="K173" s="97"/>
      <c r="L173" s="59"/>
      <c r="M173" s="59"/>
      <c r="N173" s="11"/>
      <c r="O173" s="229">
        <v>2022</v>
      </c>
      <c r="Q173" s="223" t="s">
        <v>229</v>
      </c>
    </row>
    <row r="174" spans="1:17" ht="30" hidden="1" x14ac:dyDescent="0.25">
      <c r="A174" s="90" t="s">
        <v>233</v>
      </c>
      <c r="B174" s="98" t="s">
        <v>235</v>
      </c>
      <c r="C174" s="130">
        <v>2468806526</v>
      </c>
      <c r="D174" s="202"/>
      <c r="E174" s="202"/>
      <c r="F174" s="202"/>
      <c r="G174" s="202"/>
      <c r="H174" s="202"/>
      <c r="I174" s="207">
        <v>2468806526</v>
      </c>
      <c r="J174" s="11"/>
      <c r="K174" s="97"/>
      <c r="L174" s="59"/>
      <c r="M174" s="59"/>
      <c r="N174" s="11"/>
      <c r="O174" s="229">
        <v>2022</v>
      </c>
      <c r="Q174" s="223" t="s">
        <v>229</v>
      </c>
    </row>
    <row r="175" spans="1:17" hidden="1" x14ac:dyDescent="0.25">
      <c r="A175" s="88" t="s">
        <v>27</v>
      </c>
      <c r="B175" s="6" t="s">
        <v>236</v>
      </c>
      <c r="C175" s="204">
        <v>29837520</v>
      </c>
      <c r="D175" s="204">
        <v>29837520</v>
      </c>
      <c r="E175" s="204">
        <v>0</v>
      </c>
      <c r="F175" s="204">
        <v>0</v>
      </c>
      <c r="G175" s="204">
        <v>29837520</v>
      </c>
      <c r="H175" s="204">
        <v>0</v>
      </c>
      <c r="I175" s="204">
        <v>0</v>
      </c>
      <c r="J175" s="11"/>
      <c r="K175" s="91"/>
      <c r="L175" s="59"/>
      <c r="M175" s="15"/>
      <c r="N175" s="11"/>
      <c r="O175" s="229">
        <v>2019</v>
      </c>
      <c r="P175" s="229" t="s">
        <v>35</v>
      </c>
      <c r="Q175" s="223" t="s">
        <v>229</v>
      </c>
    </row>
    <row r="176" spans="1:17" ht="60" hidden="1" x14ac:dyDescent="0.25">
      <c r="A176" s="88" t="s">
        <v>25</v>
      </c>
      <c r="B176" s="99" t="s">
        <v>237</v>
      </c>
      <c r="C176" s="203">
        <v>29837520</v>
      </c>
      <c r="D176" s="203">
        <v>29837520</v>
      </c>
      <c r="E176" s="205"/>
      <c r="F176" s="205"/>
      <c r="G176" s="203">
        <v>29837520</v>
      </c>
      <c r="H176" s="205"/>
      <c r="I176" s="203"/>
      <c r="J176" s="7"/>
      <c r="K176" s="277" t="s">
        <v>438</v>
      </c>
      <c r="L176" s="59">
        <v>1</v>
      </c>
      <c r="M176" s="59" t="s">
        <v>229</v>
      </c>
      <c r="N176" s="97" t="s">
        <v>239</v>
      </c>
      <c r="O176" s="229">
        <v>2019</v>
      </c>
      <c r="P176" s="237"/>
      <c r="Q176" s="223" t="s">
        <v>229</v>
      </c>
    </row>
    <row r="177" spans="1:17" ht="45" hidden="1" x14ac:dyDescent="0.25">
      <c r="A177" s="90" t="s">
        <v>233</v>
      </c>
      <c r="B177" s="98" t="s">
        <v>240</v>
      </c>
      <c r="C177" s="130">
        <v>29837520</v>
      </c>
      <c r="D177" s="130">
        <v>29837520</v>
      </c>
      <c r="E177" s="202"/>
      <c r="F177" s="202"/>
      <c r="G177" s="206">
        <v>29837520</v>
      </c>
      <c r="H177" s="202"/>
      <c r="I177" s="206"/>
      <c r="J177" s="11"/>
      <c r="K177" s="97"/>
      <c r="L177" s="59"/>
      <c r="M177" s="59"/>
      <c r="N177" s="97"/>
      <c r="O177" s="229">
        <v>2019</v>
      </c>
      <c r="Q177" s="223" t="s">
        <v>229</v>
      </c>
    </row>
    <row r="178" spans="1:17" hidden="1" x14ac:dyDescent="0.25">
      <c r="A178" s="100"/>
      <c r="B178" s="88" t="s">
        <v>241</v>
      </c>
      <c r="C178" s="272">
        <v>1322089505588</v>
      </c>
      <c r="D178" s="272">
        <v>350</v>
      </c>
      <c r="E178" s="261"/>
      <c r="F178" s="272">
        <v>350</v>
      </c>
      <c r="G178" s="261"/>
      <c r="H178" s="261"/>
      <c r="I178" s="272">
        <v>1322089505238</v>
      </c>
      <c r="J178" s="280"/>
      <c r="K178" s="263"/>
      <c r="L178" s="262"/>
      <c r="M178" s="151" t="s">
        <v>242</v>
      </c>
      <c r="N178" s="262"/>
      <c r="O178" s="223" t="s">
        <v>38</v>
      </c>
      <c r="P178" s="223" t="s">
        <v>38</v>
      </c>
      <c r="Q178" s="223" t="s">
        <v>243</v>
      </c>
    </row>
    <row r="179" spans="1:17" hidden="1" x14ac:dyDescent="0.25">
      <c r="A179" s="101" t="s">
        <v>18</v>
      </c>
      <c r="B179" s="102" t="s">
        <v>119</v>
      </c>
      <c r="C179" s="326">
        <v>212607720848</v>
      </c>
      <c r="D179" s="326">
        <v>350</v>
      </c>
      <c r="E179" s="326">
        <v>0</v>
      </c>
      <c r="F179" s="326">
        <v>350</v>
      </c>
      <c r="G179" s="326">
        <v>0</v>
      </c>
      <c r="H179" s="326">
        <v>0</v>
      </c>
      <c r="I179" s="326">
        <v>212607720498</v>
      </c>
      <c r="J179" s="327"/>
      <c r="K179" s="107"/>
      <c r="L179" s="328"/>
      <c r="M179" s="151" t="s">
        <v>242</v>
      </c>
      <c r="N179" s="104"/>
      <c r="O179" s="238">
        <v>2024</v>
      </c>
      <c r="P179" s="238" t="s">
        <v>35</v>
      </c>
      <c r="Q179" s="223" t="s">
        <v>243</v>
      </c>
    </row>
    <row r="180" spans="1:17" hidden="1" x14ac:dyDescent="0.25">
      <c r="A180" s="88" t="s">
        <v>25</v>
      </c>
      <c r="B180" s="99" t="s">
        <v>244</v>
      </c>
      <c r="C180" s="272">
        <v>42307465758</v>
      </c>
      <c r="D180" s="272">
        <v>350</v>
      </c>
      <c r="E180" s="272"/>
      <c r="F180" s="272">
        <v>350</v>
      </c>
      <c r="G180" s="272"/>
      <c r="H180" s="272"/>
      <c r="I180" s="272">
        <v>42307465408</v>
      </c>
      <c r="J180" s="281"/>
      <c r="K180" s="14"/>
      <c r="L180" s="14"/>
      <c r="M180" s="14" t="s">
        <v>242</v>
      </c>
      <c r="N180" s="7"/>
      <c r="O180" s="238">
        <v>2024</v>
      </c>
      <c r="P180" s="237"/>
      <c r="Q180" s="223" t="s">
        <v>243</v>
      </c>
    </row>
    <row r="181" spans="1:17" ht="36.950000000000003" customHeight="1" x14ac:dyDescent="0.25">
      <c r="A181" s="90"/>
      <c r="B181" s="97" t="s">
        <v>245</v>
      </c>
      <c r="C181" s="273">
        <v>350</v>
      </c>
      <c r="D181" s="273">
        <v>350</v>
      </c>
      <c r="E181" s="273"/>
      <c r="F181" s="273">
        <v>350</v>
      </c>
      <c r="G181" s="273"/>
      <c r="H181" s="273"/>
      <c r="I181" s="273"/>
      <c r="J181" s="283"/>
      <c r="K181" s="59" t="s">
        <v>246</v>
      </c>
      <c r="L181" s="14">
        <v>2</v>
      </c>
      <c r="M181" s="59" t="s">
        <v>242</v>
      </c>
      <c r="N181" s="11"/>
      <c r="O181" s="238">
        <v>2024</v>
      </c>
      <c r="Q181" s="223" t="s">
        <v>243</v>
      </c>
    </row>
    <row r="182" spans="1:17" ht="60" hidden="1" x14ac:dyDescent="0.25">
      <c r="A182" s="90"/>
      <c r="B182" s="97" t="s">
        <v>247</v>
      </c>
      <c r="C182" s="273">
        <v>13283522853</v>
      </c>
      <c r="D182" s="273">
        <v>0</v>
      </c>
      <c r="E182" s="273"/>
      <c r="F182" s="273"/>
      <c r="G182" s="273"/>
      <c r="H182" s="273"/>
      <c r="I182" s="273">
        <v>13283522853</v>
      </c>
      <c r="J182" s="283"/>
      <c r="K182" s="277" t="s">
        <v>438</v>
      </c>
      <c r="L182" s="14">
        <v>4</v>
      </c>
      <c r="M182" s="59" t="s">
        <v>242</v>
      </c>
      <c r="N182" s="11"/>
      <c r="O182" s="238">
        <v>2024</v>
      </c>
      <c r="Q182" s="223" t="s">
        <v>243</v>
      </c>
    </row>
    <row r="183" spans="1:17" ht="60" hidden="1" x14ac:dyDescent="0.25">
      <c r="A183" s="90"/>
      <c r="B183" s="97" t="s">
        <v>249</v>
      </c>
      <c r="C183" s="273">
        <v>27187000000</v>
      </c>
      <c r="D183" s="273">
        <v>0</v>
      </c>
      <c r="E183" s="273"/>
      <c r="F183" s="273"/>
      <c r="G183" s="273"/>
      <c r="H183" s="273"/>
      <c r="I183" s="273">
        <v>27187000000</v>
      </c>
      <c r="J183" s="283"/>
      <c r="K183" s="277" t="s">
        <v>438</v>
      </c>
      <c r="L183" s="14">
        <v>4</v>
      </c>
      <c r="M183" s="59" t="s">
        <v>242</v>
      </c>
      <c r="N183" s="11"/>
      <c r="O183" s="238">
        <v>2024</v>
      </c>
      <c r="Q183" s="223" t="s">
        <v>243</v>
      </c>
    </row>
    <row r="184" spans="1:17" ht="60" hidden="1" x14ac:dyDescent="0.25">
      <c r="A184" s="90"/>
      <c r="B184" s="97" t="s">
        <v>250</v>
      </c>
      <c r="C184" s="273">
        <v>1836942555</v>
      </c>
      <c r="D184" s="273">
        <v>0</v>
      </c>
      <c r="E184" s="273"/>
      <c r="F184" s="273"/>
      <c r="G184" s="273"/>
      <c r="H184" s="273"/>
      <c r="I184" s="273">
        <v>1836942555</v>
      </c>
      <c r="J184" s="283"/>
      <c r="K184" s="277" t="s">
        <v>438</v>
      </c>
      <c r="L184" s="14">
        <v>4</v>
      </c>
      <c r="M184" s="59" t="s">
        <v>242</v>
      </c>
      <c r="N184" s="11"/>
      <c r="O184" s="238">
        <v>2024</v>
      </c>
      <c r="Q184" s="223" t="s">
        <v>243</v>
      </c>
    </row>
    <row r="185" spans="1:17" ht="28.5" hidden="1" x14ac:dyDescent="0.25">
      <c r="A185" s="14" t="s">
        <v>26</v>
      </c>
      <c r="B185" s="99" t="s">
        <v>251</v>
      </c>
      <c r="C185" s="272">
        <v>1654264194</v>
      </c>
      <c r="D185" s="272">
        <v>0</v>
      </c>
      <c r="E185" s="272"/>
      <c r="F185" s="272"/>
      <c r="G185" s="272"/>
      <c r="H185" s="272"/>
      <c r="I185" s="272">
        <v>1654264194</v>
      </c>
      <c r="J185" s="281"/>
      <c r="K185" s="14"/>
      <c r="L185" s="14"/>
      <c r="M185" s="14" t="s">
        <v>242</v>
      </c>
      <c r="N185" s="7"/>
      <c r="O185" s="238">
        <v>2024</v>
      </c>
      <c r="P185" s="237"/>
      <c r="Q185" s="223" t="s">
        <v>243</v>
      </c>
    </row>
    <row r="186" spans="1:17" ht="135" hidden="1" x14ac:dyDescent="0.25">
      <c r="A186" s="90"/>
      <c r="B186" s="97" t="s">
        <v>252</v>
      </c>
      <c r="C186" s="273">
        <v>1119264194</v>
      </c>
      <c r="D186" s="273">
        <v>0</v>
      </c>
      <c r="E186" s="202"/>
      <c r="F186" s="202"/>
      <c r="G186" s="202"/>
      <c r="H186" s="202"/>
      <c r="I186" s="211">
        <v>1119264194</v>
      </c>
      <c r="J186" s="11"/>
      <c r="K186" s="277" t="s">
        <v>438</v>
      </c>
      <c r="L186" s="14">
        <v>4</v>
      </c>
      <c r="M186" s="59" t="s">
        <v>242</v>
      </c>
      <c r="N186" s="11"/>
      <c r="O186" s="238">
        <v>2024</v>
      </c>
      <c r="Q186" s="223" t="s">
        <v>243</v>
      </c>
    </row>
    <row r="187" spans="1:17" ht="90" hidden="1" x14ac:dyDescent="0.25">
      <c r="A187" s="90"/>
      <c r="B187" s="97" t="s">
        <v>253</v>
      </c>
      <c r="C187" s="273">
        <v>535000000</v>
      </c>
      <c r="D187" s="273">
        <v>0</v>
      </c>
      <c r="E187" s="202"/>
      <c r="F187" s="202"/>
      <c r="G187" s="202"/>
      <c r="H187" s="202"/>
      <c r="I187" s="211">
        <v>535000000</v>
      </c>
      <c r="J187" s="11"/>
      <c r="K187" s="277" t="s">
        <v>438</v>
      </c>
      <c r="L187" s="14">
        <v>4</v>
      </c>
      <c r="M187" s="59" t="s">
        <v>242</v>
      </c>
      <c r="N187" s="11"/>
      <c r="O187" s="238">
        <v>2024</v>
      </c>
      <c r="Q187" s="223" t="s">
        <v>243</v>
      </c>
    </row>
    <row r="188" spans="1:17" ht="28.5" hidden="1" x14ac:dyDescent="0.25">
      <c r="A188" s="14" t="s">
        <v>58</v>
      </c>
      <c r="B188" s="99" t="s">
        <v>254</v>
      </c>
      <c r="C188" s="272">
        <v>164800000000</v>
      </c>
      <c r="D188" s="272">
        <v>0</v>
      </c>
      <c r="E188" s="205"/>
      <c r="F188" s="205"/>
      <c r="G188" s="205"/>
      <c r="H188" s="205"/>
      <c r="I188" s="272">
        <v>164800000000</v>
      </c>
      <c r="J188" s="7"/>
      <c r="K188" s="14"/>
      <c r="L188" s="14"/>
      <c r="M188" s="14" t="s">
        <v>242</v>
      </c>
      <c r="N188" s="7"/>
      <c r="O188" s="238">
        <v>2024</v>
      </c>
      <c r="P188" s="237"/>
      <c r="Q188" s="223" t="s">
        <v>243</v>
      </c>
    </row>
    <row r="189" spans="1:17" ht="60" hidden="1" x14ac:dyDescent="0.25">
      <c r="A189" s="90"/>
      <c r="B189" s="97" t="s">
        <v>255</v>
      </c>
      <c r="C189" s="273">
        <v>164800000000</v>
      </c>
      <c r="D189" s="273">
        <v>0</v>
      </c>
      <c r="E189" s="202"/>
      <c r="F189" s="202"/>
      <c r="G189" s="202"/>
      <c r="H189" s="202"/>
      <c r="I189" s="211">
        <v>164800000000</v>
      </c>
      <c r="J189" s="11"/>
      <c r="K189" s="277" t="s">
        <v>438</v>
      </c>
      <c r="L189" s="14">
        <v>4</v>
      </c>
      <c r="M189" s="59" t="s">
        <v>242</v>
      </c>
      <c r="N189" s="11"/>
      <c r="O189" s="238">
        <v>2024</v>
      </c>
      <c r="Q189" s="223" t="s">
        <v>243</v>
      </c>
    </row>
    <row r="190" spans="1:17" ht="28.5" hidden="1" x14ac:dyDescent="0.25">
      <c r="A190" s="14" t="s">
        <v>256</v>
      </c>
      <c r="B190" s="99" t="s">
        <v>257</v>
      </c>
      <c r="C190" s="272">
        <v>3845990896</v>
      </c>
      <c r="D190" s="272">
        <v>0</v>
      </c>
      <c r="E190" s="205"/>
      <c r="F190" s="205"/>
      <c r="G190" s="205"/>
      <c r="H190" s="205"/>
      <c r="I190" s="210">
        <v>3845990896</v>
      </c>
      <c r="J190" s="7"/>
      <c r="K190" s="14"/>
      <c r="L190" s="14"/>
      <c r="M190" s="59" t="s">
        <v>242</v>
      </c>
      <c r="N190" s="7"/>
      <c r="O190" s="238">
        <v>2024</v>
      </c>
      <c r="P190" s="237"/>
      <c r="Q190" s="223" t="s">
        <v>243</v>
      </c>
    </row>
    <row r="191" spans="1:17" ht="60" hidden="1" x14ac:dyDescent="0.25">
      <c r="A191" s="90"/>
      <c r="B191" s="97" t="s">
        <v>258</v>
      </c>
      <c r="C191" s="273">
        <v>1450014896</v>
      </c>
      <c r="D191" s="273">
        <v>0</v>
      </c>
      <c r="E191" s="202"/>
      <c r="F191" s="202"/>
      <c r="G191" s="202"/>
      <c r="H191" s="202"/>
      <c r="I191" s="211">
        <v>1450014896</v>
      </c>
      <c r="J191" s="11"/>
      <c r="K191" s="277" t="s">
        <v>438</v>
      </c>
      <c r="L191" s="14">
        <v>4</v>
      </c>
      <c r="M191" s="59" t="s">
        <v>242</v>
      </c>
      <c r="N191" s="11"/>
      <c r="O191" s="238">
        <v>2024</v>
      </c>
      <c r="Q191" s="223" t="s">
        <v>243</v>
      </c>
    </row>
    <row r="192" spans="1:17" ht="60" hidden="1" x14ac:dyDescent="0.25">
      <c r="A192" s="90"/>
      <c r="B192" s="97" t="s">
        <v>259</v>
      </c>
      <c r="C192" s="273">
        <v>2395976000</v>
      </c>
      <c r="D192" s="273">
        <v>0</v>
      </c>
      <c r="E192" s="202"/>
      <c r="F192" s="202"/>
      <c r="G192" s="202"/>
      <c r="H192" s="202"/>
      <c r="I192" s="211">
        <v>2395976000</v>
      </c>
      <c r="J192" s="11"/>
      <c r="K192" s="277" t="s">
        <v>438</v>
      </c>
      <c r="L192" s="14">
        <v>4</v>
      </c>
      <c r="M192" s="59" t="s">
        <v>242</v>
      </c>
      <c r="N192" s="11"/>
      <c r="O192" s="238">
        <v>2024</v>
      </c>
      <c r="Q192" s="223" t="s">
        <v>243</v>
      </c>
    </row>
    <row r="193" spans="1:17" hidden="1" x14ac:dyDescent="0.25">
      <c r="A193" s="101" t="s">
        <v>27</v>
      </c>
      <c r="B193" s="102" t="s">
        <v>136</v>
      </c>
      <c r="C193" s="326">
        <v>27985669789</v>
      </c>
      <c r="D193" s="326">
        <v>0</v>
      </c>
      <c r="E193" s="208"/>
      <c r="F193" s="208"/>
      <c r="G193" s="208"/>
      <c r="H193" s="208"/>
      <c r="I193" s="209">
        <v>27985669789</v>
      </c>
      <c r="J193" s="104"/>
      <c r="K193" s="107"/>
      <c r="L193" s="107"/>
      <c r="M193" s="59" t="s">
        <v>242</v>
      </c>
      <c r="N193" s="104"/>
      <c r="O193" s="238">
        <v>2023</v>
      </c>
      <c r="P193" s="238" t="s">
        <v>35</v>
      </c>
      <c r="Q193" s="223" t="s">
        <v>243</v>
      </c>
    </row>
    <row r="194" spans="1:17" ht="42.75" hidden="1" x14ac:dyDescent="0.25">
      <c r="A194" s="88" t="s">
        <v>25</v>
      </c>
      <c r="B194" s="99" t="s">
        <v>260</v>
      </c>
      <c r="C194" s="272">
        <v>4822290011</v>
      </c>
      <c r="D194" s="272">
        <v>0</v>
      </c>
      <c r="E194" s="205"/>
      <c r="F194" s="205"/>
      <c r="G194" s="205"/>
      <c r="H194" s="205"/>
      <c r="I194" s="210">
        <v>4822290011</v>
      </c>
      <c r="J194" s="7"/>
      <c r="K194" s="14"/>
      <c r="L194" s="14"/>
      <c r="M194" s="59" t="s">
        <v>242</v>
      </c>
      <c r="N194" s="7"/>
      <c r="O194" s="238">
        <v>2023</v>
      </c>
      <c r="P194" s="237"/>
      <c r="Q194" s="223" t="s">
        <v>243</v>
      </c>
    </row>
    <row r="195" spans="1:17" ht="60" hidden="1" x14ac:dyDescent="0.25">
      <c r="A195" s="90"/>
      <c r="B195" s="97" t="s">
        <v>261</v>
      </c>
      <c r="C195" s="273">
        <v>553844299</v>
      </c>
      <c r="D195" s="274">
        <v>0</v>
      </c>
      <c r="E195" s="202"/>
      <c r="F195" s="202"/>
      <c r="G195" s="202"/>
      <c r="H195" s="202"/>
      <c r="I195" s="211">
        <v>553844299</v>
      </c>
      <c r="J195" s="11"/>
      <c r="K195" s="277" t="s">
        <v>438</v>
      </c>
      <c r="L195" s="14">
        <v>4</v>
      </c>
      <c r="M195" s="59" t="s">
        <v>242</v>
      </c>
      <c r="N195" s="11"/>
      <c r="O195" s="238">
        <v>2023</v>
      </c>
      <c r="Q195" s="223" t="s">
        <v>243</v>
      </c>
    </row>
    <row r="196" spans="1:17" ht="60" hidden="1" x14ac:dyDescent="0.25">
      <c r="A196" s="90"/>
      <c r="B196" s="97" t="s">
        <v>262</v>
      </c>
      <c r="C196" s="273">
        <v>952665570</v>
      </c>
      <c r="D196" s="274">
        <v>0</v>
      </c>
      <c r="E196" s="202"/>
      <c r="F196" s="202"/>
      <c r="G196" s="202"/>
      <c r="H196" s="202"/>
      <c r="I196" s="211">
        <v>952665570</v>
      </c>
      <c r="J196" s="11"/>
      <c r="K196" s="277" t="s">
        <v>438</v>
      </c>
      <c r="L196" s="14">
        <v>4</v>
      </c>
      <c r="M196" s="59" t="s">
        <v>242</v>
      </c>
      <c r="N196" s="11"/>
      <c r="O196" s="238">
        <v>2023</v>
      </c>
      <c r="Q196" s="223" t="s">
        <v>243</v>
      </c>
    </row>
    <row r="197" spans="1:17" ht="60" hidden="1" x14ac:dyDescent="0.25">
      <c r="A197" s="90"/>
      <c r="B197" s="97" t="s">
        <v>263</v>
      </c>
      <c r="C197" s="273">
        <v>3315780142</v>
      </c>
      <c r="D197" s="274">
        <v>0</v>
      </c>
      <c r="E197" s="202"/>
      <c r="F197" s="202"/>
      <c r="G197" s="202"/>
      <c r="H197" s="202"/>
      <c r="I197" s="211">
        <v>3315780142</v>
      </c>
      <c r="J197" s="11"/>
      <c r="K197" s="277" t="s">
        <v>438</v>
      </c>
      <c r="L197" s="14">
        <v>4</v>
      </c>
      <c r="M197" s="59" t="s">
        <v>242</v>
      </c>
      <c r="N197" s="11"/>
      <c r="O197" s="238">
        <v>2023</v>
      </c>
      <c r="Q197" s="223" t="s">
        <v>243</v>
      </c>
    </row>
    <row r="198" spans="1:17" ht="28.5" hidden="1" x14ac:dyDescent="0.25">
      <c r="A198" s="88" t="s">
        <v>26</v>
      </c>
      <c r="B198" s="99" t="s">
        <v>264</v>
      </c>
      <c r="C198" s="272">
        <v>125577723</v>
      </c>
      <c r="D198" s="272">
        <v>0</v>
      </c>
      <c r="E198" s="205"/>
      <c r="F198" s="205"/>
      <c r="G198" s="205"/>
      <c r="H198" s="205"/>
      <c r="I198" s="212">
        <v>125577723</v>
      </c>
      <c r="J198" s="7"/>
      <c r="K198" s="14"/>
      <c r="L198" s="14"/>
      <c r="M198" s="59" t="s">
        <v>242</v>
      </c>
      <c r="N198" s="7"/>
      <c r="O198" s="238">
        <v>2023</v>
      </c>
      <c r="P198" s="237"/>
      <c r="Q198" s="223" t="s">
        <v>243</v>
      </c>
    </row>
    <row r="199" spans="1:17" ht="60" hidden="1" x14ac:dyDescent="0.25">
      <c r="A199" s="90"/>
      <c r="B199" s="97" t="s">
        <v>265</v>
      </c>
      <c r="C199" s="273">
        <v>125577723</v>
      </c>
      <c r="D199" s="274">
        <v>0</v>
      </c>
      <c r="E199" s="202"/>
      <c r="F199" s="202"/>
      <c r="G199" s="202"/>
      <c r="H199" s="202"/>
      <c r="I199" s="211">
        <v>125577723</v>
      </c>
      <c r="J199" s="11"/>
      <c r="K199" s="277" t="s">
        <v>438</v>
      </c>
      <c r="L199" s="14">
        <v>4</v>
      </c>
      <c r="M199" s="59" t="s">
        <v>242</v>
      </c>
      <c r="N199" s="11"/>
      <c r="O199" s="238">
        <v>2023</v>
      </c>
      <c r="Q199" s="223" t="s">
        <v>243</v>
      </c>
    </row>
    <row r="200" spans="1:17" ht="57" hidden="1" x14ac:dyDescent="0.25">
      <c r="A200" s="88" t="s">
        <v>58</v>
      </c>
      <c r="B200" s="99" t="s">
        <v>266</v>
      </c>
      <c r="C200" s="272">
        <v>23037802055</v>
      </c>
      <c r="D200" s="272">
        <v>0</v>
      </c>
      <c r="E200" s="205"/>
      <c r="F200" s="205"/>
      <c r="G200" s="205"/>
      <c r="H200" s="205"/>
      <c r="I200" s="210">
        <v>23037802055</v>
      </c>
      <c r="J200" s="7"/>
      <c r="K200" s="14"/>
      <c r="L200" s="14"/>
      <c r="M200" s="59" t="s">
        <v>242</v>
      </c>
      <c r="N200" s="7"/>
      <c r="O200" s="238">
        <v>2023</v>
      </c>
      <c r="P200" s="237"/>
      <c r="Q200" s="223" t="s">
        <v>243</v>
      </c>
    </row>
    <row r="201" spans="1:17" ht="75" hidden="1" x14ac:dyDescent="0.25">
      <c r="A201" s="90"/>
      <c r="B201" s="97" t="s">
        <v>267</v>
      </c>
      <c r="C201" s="273">
        <v>8130306006</v>
      </c>
      <c r="D201" s="274">
        <v>0</v>
      </c>
      <c r="E201" s="202"/>
      <c r="F201" s="202"/>
      <c r="G201" s="202"/>
      <c r="H201" s="202"/>
      <c r="I201" s="211">
        <v>8130306006</v>
      </c>
      <c r="J201" s="11"/>
      <c r="K201" s="277" t="s">
        <v>438</v>
      </c>
      <c r="L201" s="14">
        <v>4</v>
      </c>
      <c r="M201" s="59" t="s">
        <v>242</v>
      </c>
      <c r="N201" s="11"/>
      <c r="O201" s="238">
        <v>2023</v>
      </c>
      <c r="Q201" s="223" t="s">
        <v>243</v>
      </c>
    </row>
    <row r="202" spans="1:17" ht="75" hidden="1" x14ac:dyDescent="0.25">
      <c r="A202" s="90"/>
      <c r="B202" s="97" t="s">
        <v>268</v>
      </c>
      <c r="C202" s="273">
        <v>14907496049</v>
      </c>
      <c r="D202" s="274">
        <v>0</v>
      </c>
      <c r="E202" s="202"/>
      <c r="F202" s="202"/>
      <c r="G202" s="202"/>
      <c r="H202" s="202"/>
      <c r="I202" s="211">
        <v>14907496049</v>
      </c>
      <c r="J202" s="11"/>
      <c r="K202" s="277" t="s">
        <v>438</v>
      </c>
      <c r="L202" s="14">
        <v>4</v>
      </c>
      <c r="M202" s="59" t="s">
        <v>242</v>
      </c>
      <c r="N202" s="11"/>
      <c r="O202" s="238">
        <v>2023</v>
      </c>
      <c r="Q202" s="223" t="s">
        <v>243</v>
      </c>
    </row>
    <row r="203" spans="1:17" hidden="1" x14ac:dyDescent="0.25">
      <c r="A203" s="101" t="s">
        <v>68</v>
      </c>
      <c r="B203" s="102" t="s">
        <v>69</v>
      </c>
      <c r="C203" s="326">
        <v>21508791965</v>
      </c>
      <c r="D203" s="326">
        <v>0</v>
      </c>
      <c r="E203" s="208"/>
      <c r="F203" s="208"/>
      <c r="G203" s="208"/>
      <c r="H203" s="208"/>
      <c r="I203" s="209">
        <v>21508791965</v>
      </c>
      <c r="J203" s="104"/>
      <c r="K203" s="107"/>
      <c r="L203" s="107"/>
      <c r="M203" s="59" t="s">
        <v>242</v>
      </c>
      <c r="N203" s="104"/>
      <c r="O203" s="238">
        <v>2022</v>
      </c>
      <c r="P203" s="238" t="s">
        <v>35</v>
      </c>
      <c r="Q203" s="223" t="s">
        <v>243</v>
      </c>
    </row>
    <row r="204" spans="1:17" ht="42.75" hidden="1" x14ac:dyDescent="0.25">
      <c r="A204" s="88" t="s">
        <v>25</v>
      </c>
      <c r="B204" s="99" t="s">
        <v>269</v>
      </c>
      <c r="C204" s="272">
        <v>3186848294</v>
      </c>
      <c r="D204" s="272">
        <v>0</v>
      </c>
      <c r="E204" s="205"/>
      <c r="F204" s="205"/>
      <c r="G204" s="205"/>
      <c r="H204" s="205"/>
      <c r="I204" s="212">
        <v>3186848294</v>
      </c>
      <c r="J204" s="7"/>
      <c r="K204" s="14"/>
      <c r="L204" s="14"/>
      <c r="M204" s="59" t="s">
        <v>242</v>
      </c>
      <c r="N204" s="7"/>
      <c r="O204" s="238">
        <v>2022</v>
      </c>
      <c r="P204" s="237"/>
      <c r="Q204" s="223" t="s">
        <v>243</v>
      </c>
    </row>
    <row r="205" spans="1:17" ht="60" hidden="1" x14ac:dyDescent="0.25">
      <c r="A205" s="90"/>
      <c r="B205" s="108" t="s">
        <v>270</v>
      </c>
      <c r="C205" s="273">
        <v>2801348294</v>
      </c>
      <c r="D205" s="274">
        <v>0</v>
      </c>
      <c r="E205" s="202"/>
      <c r="F205" s="202"/>
      <c r="G205" s="202"/>
      <c r="H205" s="202"/>
      <c r="I205" s="211">
        <v>2801348294</v>
      </c>
      <c r="J205" s="11"/>
      <c r="K205" s="277" t="s">
        <v>438</v>
      </c>
      <c r="L205" s="14">
        <v>4</v>
      </c>
      <c r="M205" s="59" t="s">
        <v>242</v>
      </c>
      <c r="N205" s="11"/>
      <c r="O205" s="238">
        <v>2022</v>
      </c>
      <c r="Q205" s="223" t="s">
        <v>243</v>
      </c>
    </row>
    <row r="206" spans="1:17" ht="60" hidden="1" x14ac:dyDescent="0.25">
      <c r="A206" s="90"/>
      <c r="B206" s="108" t="s">
        <v>271</v>
      </c>
      <c r="C206" s="273">
        <v>385500000</v>
      </c>
      <c r="D206" s="274">
        <v>0</v>
      </c>
      <c r="E206" s="202"/>
      <c r="F206" s="202"/>
      <c r="G206" s="202"/>
      <c r="H206" s="202"/>
      <c r="I206" s="211">
        <v>385500000</v>
      </c>
      <c r="J206" s="11"/>
      <c r="K206" s="277" t="s">
        <v>438</v>
      </c>
      <c r="L206" s="14">
        <v>4</v>
      </c>
      <c r="M206" s="59" t="s">
        <v>242</v>
      </c>
      <c r="N206" s="11"/>
      <c r="O206" s="238">
        <v>2022</v>
      </c>
      <c r="Q206" s="223" t="s">
        <v>243</v>
      </c>
    </row>
    <row r="207" spans="1:17" ht="57" hidden="1" x14ac:dyDescent="0.25">
      <c r="A207" s="88" t="s">
        <v>26</v>
      </c>
      <c r="B207" s="99" t="s">
        <v>272</v>
      </c>
      <c r="C207" s="272">
        <v>8556196666</v>
      </c>
      <c r="D207" s="272">
        <v>0</v>
      </c>
      <c r="E207" s="205"/>
      <c r="F207" s="205"/>
      <c r="G207" s="205"/>
      <c r="H207" s="205"/>
      <c r="I207" s="210">
        <v>8556196666</v>
      </c>
      <c r="J207" s="7"/>
      <c r="K207" s="14"/>
      <c r="L207" s="14"/>
      <c r="M207" s="59" t="s">
        <v>242</v>
      </c>
      <c r="N207" s="7"/>
      <c r="O207" s="238">
        <v>2022</v>
      </c>
      <c r="P207" s="237"/>
      <c r="Q207" s="223" t="s">
        <v>243</v>
      </c>
    </row>
    <row r="208" spans="1:17" ht="90" hidden="1" x14ac:dyDescent="0.25">
      <c r="A208" s="90"/>
      <c r="B208" s="97" t="s">
        <v>273</v>
      </c>
      <c r="C208" s="273">
        <v>6639016666</v>
      </c>
      <c r="D208" s="274">
        <v>0</v>
      </c>
      <c r="E208" s="202"/>
      <c r="F208" s="202"/>
      <c r="G208" s="202"/>
      <c r="H208" s="202"/>
      <c r="I208" s="211">
        <v>6639016666</v>
      </c>
      <c r="J208" s="11"/>
      <c r="K208" s="277" t="s">
        <v>438</v>
      </c>
      <c r="L208" s="14">
        <v>4</v>
      </c>
      <c r="M208" s="59" t="s">
        <v>242</v>
      </c>
      <c r="N208" s="11"/>
      <c r="O208" s="238">
        <v>2022</v>
      </c>
      <c r="Q208" s="223" t="s">
        <v>243</v>
      </c>
    </row>
    <row r="209" spans="1:17" ht="90" hidden="1" x14ac:dyDescent="0.25">
      <c r="A209" s="90"/>
      <c r="B209" s="97" t="s">
        <v>274</v>
      </c>
      <c r="C209" s="273">
        <v>1414883000</v>
      </c>
      <c r="D209" s="274">
        <v>0</v>
      </c>
      <c r="E209" s="202"/>
      <c r="F209" s="202"/>
      <c r="G209" s="202"/>
      <c r="H209" s="202"/>
      <c r="I209" s="211">
        <v>1414883000</v>
      </c>
      <c r="J209" s="11"/>
      <c r="K209" s="277" t="s">
        <v>438</v>
      </c>
      <c r="L209" s="14">
        <v>4</v>
      </c>
      <c r="M209" s="59" t="s">
        <v>242</v>
      </c>
      <c r="N209" s="11"/>
      <c r="O209" s="238">
        <v>2022</v>
      </c>
      <c r="Q209" s="223" t="s">
        <v>243</v>
      </c>
    </row>
    <row r="210" spans="1:17" ht="60" hidden="1" x14ac:dyDescent="0.25">
      <c r="A210" s="90"/>
      <c r="B210" s="97" t="s">
        <v>275</v>
      </c>
      <c r="C210" s="273">
        <v>502297000</v>
      </c>
      <c r="D210" s="274">
        <v>0</v>
      </c>
      <c r="E210" s="202"/>
      <c r="F210" s="202"/>
      <c r="G210" s="202"/>
      <c r="H210" s="202"/>
      <c r="I210" s="211">
        <v>502297000</v>
      </c>
      <c r="J210" s="11"/>
      <c r="K210" s="277" t="s">
        <v>438</v>
      </c>
      <c r="L210" s="14">
        <v>4</v>
      </c>
      <c r="M210" s="59" t="s">
        <v>242</v>
      </c>
      <c r="N210" s="11"/>
      <c r="O210" s="238">
        <v>2022</v>
      </c>
      <c r="Q210" s="223" t="s">
        <v>243</v>
      </c>
    </row>
    <row r="211" spans="1:17" ht="42.75" hidden="1" x14ac:dyDescent="0.25">
      <c r="A211" s="88" t="s">
        <v>58</v>
      </c>
      <c r="B211" s="99" t="s">
        <v>276</v>
      </c>
      <c r="C211" s="272">
        <v>9765747005</v>
      </c>
      <c r="D211" s="272">
        <v>0</v>
      </c>
      <c r="E211" s="205"/>
      <c r="F211" s="205"/>
      <c r="G211" s="205"/>
      <c r="H211" s="205"/>
      <c r="I211" s="210">
        <v>9765747005</v>
      </c>
      <c r="J211" s="7"/>
      <c r="K211" s="14"/>
      <c r="L211" s="14"/>
      <c r="M211" s="59" t="s">
        <v>242</v>
      </c>
      <c r="N211" s="7"/>
      <c r="O211" s="238">
        <v>2022</v>
      </c>
      <c r="P211" s="237"/>
      <c r="Q211" s="223" t="s">
        <v>243</v>
      </c>
    </row>
    <row r="212" spans="1:17" ht="120" hidden="1" x14ac:dyDescent="0.25">
      <c r="A212" s="90"/>
      <c r="B212" s="97" t="s">
        <v>277</v>
      </c>
      <c r="C212" s="273">
        <v>7815649405</v>
      </c>
      <c r="D212" s="274">
        <v>0</v>
      </c>
      <c r="E212" s="202"/>
      <c r="F212" s="202"/>
      <c r="G212" s="202"/>
      <c r="H212" s="202"/>
      <c r="I212" s="211">
        <v>7815649405</v>
      </c>
      <c r="J212" s="11"/>
      <c r="K212" s="277" t="s">
        <v>438</v>
      </c>
      <c r="L212" s="14">
        <v>4</v>
      </c>
      <c r="M212" s="59" t="s">
        <v>242</v>
      </c>
      <c r="N212" s="11"/>
      <c r="O212" s="238">
        <v>2022</v>
      </c>
      <c r="Q212" s="223" t="s">
        <v>243</v>
      </c>
    </row>
    <row r="213" spans="1:17" ht="135" hidden="1" x14ac:dyDescent="0.25">
      <c r="A213" s="90"/>
      <c r="B213" s="97" t="s">
        <v>278</v>
      </c>
      <c r="C213" s="273">
        <v>1950097600</v>
      </c>
      <c r="D213" s="274">
        <v>0</v>
      </c>
      <c r="E213" s="202"/>
      <c r="F213" s="202"/>
      <c r="G213" s="202"/>
      <c r="H213" s="202"/>
      <c r="I213" s="211">
        <v>1950097600</v>
      </c>
      <c r="J213" s="11"/>
      <c r="K213" s="277" t="s">
        <v>438</v>
      </c>
      <c r="L213" s="14">
        <v>4</v>
      </c>
      <c r="M213" s="59" t="s">
        <v>242</v>
      </c>
      <c r="N213" s="11"/>
      <c r="O213" s="238">
        <v>2022</v>
      </c>
      <c r="Q213" s="223" t="s">
        <v>243</v>
      </c>
    </row>
    <row r="214" spans="1:17" hidden="1" x14ac:dyDescent="0.25">
      <c r="A214" s="101" t="s">
        <v>86</v>
      </c>
      <c r="B214" s="102" t="s">
        <v>141</v>
      </c>
      <c r="C214" s="326">
        <v>560351651669</v>
      </c>
      <c r="D214" s="326">
        <v>0</v>
      </c>
      <c r="E214" s="208"/>
      <c r="F214" s="208"/>
      <c r="G214" s="208"/>
      <c r="H214" s="208"/>
      <c r="I214" s="209">
        <v>560351651669</v>
      </c>
      <c r="J214" s="104"/>
      <c r="K214" s="107"/>
      <c r="L214" s="107"/>
      <c r="M214" s="59" t="s">
        <v>242</v>
      </c>
      <c r="N214" s="104"/>
      <c r="O214" s="238">
        <v>2021</v>
      </c>
      <c r="P214" s="238" t="s">
        <v>35</v>
      </c>
      <c r="Q214" s="223" t="s">
        <v>243</v>
      </c>
    </row>
    <row r="215" spans="1:17" hidden="1" x14ac:dyDescent="0.25">
      <c r="A215" s="88" t="s">
        <v>25</v>
      </c>
      <c r="B215" s="99" t="s">
        <v>279</v>
      </c>
      <c r="C215" s="272">
        <v>370905721000</v>
      </c>
      <c r="D215" s="272">
        <v>0</v>
      </c>
      <c r="E215" s="205"/>
      <c r="F215" s="205"/>
      <c r="G215" s="205"/>
      <c r="H215" s="205"/>
      <c r="I215" s="210">
        <v>370905721000</v>
      </c>
      <c r="J215" s="7"/>
      <c r="K215" s="14"/>
      <c r="L215" s="14"/>
      <c r="M215" s="59" t="s">
        <v>242</v>
      </c>
      <c r="N215" s="7"/>
      <c r="O215" s="237">
        <v>2021</v>
      </c>
      <c r="P215" s="237"/>
      <c r="Q215" s="223" t="s">
        <v>243</v>
      </c>
    </row>
    <row r="216" spans="1:17" ht="60" hidden="1" x14ac:dyDescent="0.25">
      <c r="A216" s="90"/>
      <c r="B216" s="97" t="s">
        <v>280</v>
      </c>
      <c r="C216" s="273">
        <v>10503721000</v>
      </c>
      <c r="D216" s="274">
        <v>0</v>
      </c>
      <c r="E216" s="202"/>
      <c r="F216" s="202"/>
      <c r="G216" s="202"/>
      <c r="H216" s="202"/>
      <c r="I216" s="211">
        <v>10503721000</v>
      </c>
      <c r="J216" s="11"/>
      <c r="K216" s="277" t="s">
        <v>438</v>
      </c>
      <c r="L216" s="14">
        <v>4</v>
      </c>
      <c r="M216" s="59" t="s">
        <v>242</v>
      </c>
      <c r="N216" s="11"/>
      <c r="O216" s="237">
        <v>2021</v>
      </c>
      <c r="Q216" s="223" t="s">
        <v>243</v>
      </c>
    </row>
    <row r="217" spans="1:17" ht="165" hidden="1" x14ac:dyDescent="0.25">
      <c r="A217" s="90"/>
      <c r="B217" s="97" t="s">
        <v>281</v>
      </c>
      <c r="C217" s="273">
        <v>360402000000</v>
      </c>
      <c r="D217" s="274">
        <v>0</v>
      </c>
      <c r="E217" s="202"/>
      <c r="F217" s="202"/>
      <c r="G217" s="202"/>
      <c r="H217" s="202"/>
      <c r="I217" s="211">
        <v>360402000000</v>
      </c>
      <c r="J217" s="11"/>
      <c r="K217" s="277" t="s">
        <v>438</v>
      </c>
      <c r="L217" s="14">
        <v>4</v>
      </c>
      <c r="M217" s="59" t="s">
        <v>242</v>
      </c>
      <c r="N217" s="11"/>
      <c r="O217" s="237">
        <v>2021</v>
      </c>
      <c r="Q217" s="223" t="s">
        <v>243</v>
      </c>
    </row>
    <row r="218" spans="1:17" ht="42.75" hidden="1" x14ac:dyDescent="0.25">
      <c r="A218" s="88" t="s">
        <v>26</v>
      </c>
      <c r="B218" s="99" t="s">
        <v>282</v>
      </c>
      <c r="C218" s="272">
        <v>189445930669</v>
      </c>
      <c r="D218" s="272">
        <v>0</v>
      </c>
      <c r="E218" s="205"/>
      <c r="F218" s="205"/>
      <c r="G218" s="205"/>
      <c r="H218" s="205"/>
      <c r="I218" s="210">
        <v>189445930669</v>
      </c>
      <c r="J218" s="7"/>
      <c r="K218" s="14"/>
      <c r="L218" s="14"/>
      <c r="M218" s="59" t="s">
        <v>242</v>
      </c>
      <c r="N218" s="7"/>
      <c r="O218" s="237">
        <v>2021</v>
      </c>
      <c r="P218" s="237"/>
      <c r="Q218" s="223" t="s">
        <v>243</v>
      </c>
    </row>
    <row r="219" spans="1:17" ht="60" hidden="1" x14ac:dyDescent="0.25">
      <c r="A219" s="90"/>
      <c r="B219" s="97" t="s">
        <v>283</v>
      </c>
      <c r="C219" s="273">
        <v>189445930669</v>
      </c>
      <c r="D219" s="274">
        <v>0</v>
      </c>
      <c r="E219" s="202"/>
      <c r="F219" s="202"/>
      <c r="G219" s="202"/>
      <c r="H219" s="202"/>
      <c r="I219" s="211">
        <v>189445930669</v>
      </c>
      <c r="J219" s="11"/>
      <c r="K219" s="277" t="s">
        <v>438</v>
      </c>
      <c r="L219" s="14">
        <v>4</v>
      </c>
      <c r="M219" s="59" t="s">
        <v>242</v>
      </c>
      <c r="N219" s="11"/>
      <c r="O219" s="237">
        <v>2021</v>
      </c>
      <c r="Q219" s="223" t="s">
        <v>243</v>
      </c>
    </row>
    <row r="220" spans="1:17" hidden="1" x14ac:dyDescent="0.25">
      <c r="A220" s="101" t="s">
        <v>95</v>
      </c>
      <c r="B220" s="102" t="s">
        <v>148</v>
      </c>
      <c r="C220" s="326">
        <v>34178125462</v>
      </c>
      <c r="D220" s="326">
        <v>0</v>
      </c>
      <c r="E220" s="208"/>
      <c r="F220" s="208"/>
      <c r="G220" s="208"/>
      <c r="H220" s="208"/>
      <c r="I220" s="209">
        <v>34178125462</v>
      </c>
      <c r="J220" s="104"/>
      <c r="K220" s="107"/>
      <c r="L220" s="107"/>
      <c r="M220" s="59" t="s">
        <v>242</v>
      </c>
      <c r="N220" s="104"/>
      <c r="O220" s="237">
        <v>2020</v>
      </c>
      <c r="P220" s="238" t="s">
        <v>35</v>
      </c>
      <c r="Q220" s="223" t="s">
        <v>243</v>
      </c>
    </row>
    <row r="221" spans="1:17" hidden="1" x14ac:dyDescent="0.25">
      <c r="A221" s="88" t="s">
        <v>25</v>
      </c>
      <c r="B221" s="99" t="s">
        <v>284</v>
      </c>
      <c r="C221" s="272">
        <v>2402415985</v>
      </c>
      <c r="D221" s="272">
        <v>0</v>
      </c>
      <c r="E221" s="205"/>
      <c r="F221" s="205"/>
      <c r="G221" s="205"/>
      <c r="H221" s="205"/>
      <c r="I221" s="210">
        <v>2402415985</v>
      </c>
      <c r="J221" s="7"/>
      <c r="K221" s="14"/>
      <c r="L221" s="14"/>
      <c r="M221" s="59" t="s">
        <v>242</v>
      </c>
      <c r="N221" s="7"/>
      <c r="O221" s="237">
        <v>2020</v>
      </c>
      <c r="P221" s="237"/>
      <c r="Q221" s="223" t="s">
        <v>243</v>
      </c>
    </row>
    <row r="222" spans="1:17" ht="105" hidden="1" x14ac:dyDescent="0.25">
      <c r="A222" s="90"/>
      <c r="B222" s="97" t="s">
        <v>285</v>
      </c>
      <c r="C222" s="273">
        <v>2402415985</v>
      </c>
      <c r="D222" s="274">
        <v>0</v>
      </c>
      <c r="E222" s="202"/>
      <c r="F222" s="202"/>
      <c r="G222" s="202"/>
      <c r="H222" s="202"/>
      <c r="I222" s="211">
        <v>2402415985</v>
      </c>
      <c r="J222" s="11"/>
      <c r="K222" s="277" t="s">
        <v>438</v>
      </c>
      <c r="L222" s="14">
        <v>4</v>
      </c>
      <c r="M222" s="59" t="s">
        <v>242</v>
      </c>
      <c r="N222" s="11"/>
      <c r="O222" s="237">
        <v>2020</v>
      </c>
      <c r="Q222" s="223" t="s">
        <v>243</v>
      </c>
    </row>
    <row r="223" spans="1:17" hidden="1" x14ac:dyDescent="0.25">
      <c r="A223" s="88" t="s">
        <v>26</v>
      </c>
      <c r="B223" s="109" t="s">
        <v>286</v>
      </c>
      <c r="C223" s="272">
        <v>12116586877</v>
      </c>
      <c r="D223" s="272">
        <v>0</v>
      </c>
      <c r="E223" s="205"/>
      <c r="F223" s="205"/>
      <c r="G223" s="205"/>
      <c r="H223" s="205"/>
      <c r="I223" s="210">
        <v>12116586877</v>
      </c>
      <c r="J223" s="7"/>
      <c r="K223" s="14"/>
      <c r="L223" s="14"/>
      <c r="M223" s="59" t="s">
        <v>242</v>
      </c>
      <c r="N223" s="7"/>
      <c r="O223" s="237">
        <v>2020</v>
      </c>
      <c r="P223" s="237"/>
      <c r="Q223" s="223" t="s">
        <v>243</v>
      </c>
    </row>
    <row r="224" spans="1:17" ht="75" hidden="1" x14ac:dyDescent="0.25">
      <c r="A224" s="90"/>
      <c r="B224" s="97" t="s">
        <v>287</v>
      </c>
      <c r="C224" s="273">
        <v>181744022</v>
      </c>
      <c r="D224" s="274">
        <v>0</v>
      </c>
      <c r="E224" s="202"/>
      <c r="F224" s="202"/>
      <c r="G224" s="202"/>
      <c r="H224" s="202"/>
      <c r="I224" s="211">
        <v>181744022</v>
      </c>
      <c r="J224" s="11"/>
      <c r="K224" s="277" t="s">
        <v>438</v>
      </c>
      <c r="L224" s="14">
        <v>4</v>
      </c>
      <c r="M224" s="59" t="s">
        <v>242</v>
      </c>
      <c r="N224" s="11"/>
      <c r="O224" s="237">
        <v>2020</v>
      </c>
      <c r="Q224" s="223" t="s">
        <v>243</v>
      </c>
    </row>
    <row r="225" spans="1:17" ht="105" hidden="1" x14ac:dyDescent="0.25">
      <c r="A225" s="90"/>
      <c r="B225" s="97" t="s">
        <v>288</v>
      </c>
      <c r="C225" s="273">
        <v>11891682000</v>
      </c>
      <c r="D225" s="274">
        <v>0</v>
      </c>
      <c r="E225" s="202"/>
      <c r="F225" s="202"/>
      <c r="G225" s="202"/>
      <c r="H225" s="202"/>
      <c r="I225" s="211">
        <v>11891682000</v>
      </c>
      <c r="J225" s="11"/>
      <c r="K225" s="277" t="s">
        <v>438</v>
      </c>
      <c r="L225" s="14">
        <v>4</v>
      </c>
      <c r="M225" s="59" t="s">
        <v>242</v>
      </c>
      <c r="N225" s="11"/>
      <c r="O225" s="237">
        <v>2020</v>
      </c>
      <c r="Q225" s="223" t="s">
        <v>243</v>
      </c>
    </row>
    <row r="226" spans="1:17" ht="75" hidden="1" x14ac:dyDescent="0.25">
      <c r="A226" s="90"/>
      <c r="B226" s="97" t="s">
        <v>289</v>
      </c>
      <c r="C226" s="273">
        <v>43160855</v>
      </c>
      <c r="D226" s="274">
        <v>0</v>
      </c>
      <c r="E226" s="202"/>
      <c r="F226" s="202"/>
      <c r="G226" s="202"/>
      <c r="H226" s="202"/>
      <c r="I226" s="211">
        <v>43160855</v>
      </c>
      <c r="J226" s="11"/>
      <c r="K226" s="277" t="s">
        <v>438</v>
      </c>
      <c r="L226" s="59">
        <v>4</v>
      </c>
      <c r="M226" s="59" t="s">
        <v>242</v>
      </c>
      <c r="N226" s="11"/>
      <c r="O226" s="237">
        <v>2020</v>
      </c>
      <c r="Q226" s="223" t="s">
        <v>243</v>
      </c>
    </row>
    <row r="227" spans="1:17" hidden="1" x14ac:dyDescent="0.25">
      <c r="A227" s="88" t="s">
        <v>58</v>
      </c>
      <c r="B227" s="109" t="s">
        <v>290</v>
      </c>
      <c r="C227" s="272">
        <v>10787122600</v>
      </c>
      <c r="D227" s="272">
        <v>0</v>
      </c>
      <c r="E227" s="205"/>
      <c r="F227" s="205"/>
      <c r="G227" s="205"/>
      <c r="H227" s="205"/>
      <c r="I227" s="210">
        <v>10787122600</v>
      </c>
      <c r="J227" s="7"/>
      <c r="K227" s="14"/>
      <c r="L227" s="14"/>
      <c r="M227" s="59" t="s">
        <v>242</v>
      </c>
      <c r="N227" s="7"/>
      <c r="O227" s="237">
        <v>2020</v>
      </c>
      <c r="P227" s="237"/>
      <c r="Q227" s="223" t="s">
        <v>243</v>
      </c>
    </row>
    <row r="228" spans="1:17" ht="60" hidden="1" x14ac:dyDescent="0.25">
      <c r="A228" s="90"/>
      <c r="B228" s="97" t="s">
        <v>291</v>
      </c>
      <c r="C228" s="273">
        <v>10787122600</v>
      </c>
      <c r="D228" s="274">
        <v>0</v>
      </c>
      <c r="E228" s="202"/>
      <c r="F228" s="202"/>
      <c r="G228" s="202"/>
      <c r="H228" s="202"/>
      <c r="I228" s="211">
        <v>10787122600</v>
      </c>
      <c r="J228" s="11"/>
      <c r="K228" s="277" t="s">
        <v>438</v>
      </c>
      <c r="L228" s="14">
        <v>4</v>
      </c>
      <c r="M228" s="59" t="s">
        <v>242</v>
      </c>
      <c r="N228" s="11"/>
      <c r="O228" s="237">
        <v>2020</v>
      </c>
      <c r="Q228" s="223" t="s">
        <v>243</v>
      </c>
    </row>
    <row r="229" spans="1:17" ht="28.5" hidden="1" x14ac:dyDescent="0.25">
      <c r="A229" s="88" t="s">
        <v>256</v>
      </c>
      <c r="B229" s="99" t="s">
        <v>292</v>
      </c>
      <c r="C229" s="272">
        <v>8872000000</v>
      </c>
      <c r="D229" s="272">
        <v>0</v>
      </c>
      <c r="E229" s="205"/>
      <c r="F229" s="205"/>
      <c r="G229" s="205"/>
      <c r="H229" s="205"/>
      <c r="I229" s="210">
        <v>8872000000</v>
      </c>
      <c r="J229" s="7"/>
      <c r="K229" s="14"/>
      <c r="L229" s="14"/>
      <c r="M229" s="59" t="s">
        <v>242</v>
      </c>
      <c r="N229" s="7"/>
      <c r="O229" s="237">
        <v>2020</v>
      </c>
      <c r="P229" s="237"/>
      <c r="Q229" s="223" t="s">
        <v>243</v>
      </c>
    </row>
    <row r="230" spans="1:17" ht="60" hidden="1" x14ac:dyDescent="0.25">
      <c r="A230" s="90"/>
      <c r="B230" s="97" t="s">
        <v>293</v>
      </c>
      <c r="C230" s="273">
        <v>8872000000</v>
      </c>
      <c r="D230" s="274">
        <v>0</v>
      </c>
      <c r="E230" s="202"/>
      <c r="F230" s="202"/>
      <c r="G230" s="202"/>
      <c r="H230" s="202"/>
      <c r="I230" s="211">
        <v>8872000000</v>
      </c>
      <c r="J230" s="11"/>
      <c r="K230" s="277" t="s">
        <v>438</v>
      </c>
      <c r="L230" s="14">
        <v>4</v>
      </c>
      <c r="M230" s="59" t="s">
        <v>242</v>
      </c>
      <c r="N230" s="11"/>
      <c r="O230" s="237">
        <v>2020</v>
      </c>
      <c r="Q230" s="223" t="s">
        <v>243</v>
      </c>
    </row>
    <row r="231" spans="1:17" hidden="1" x14ac:dyDescent="0.25">
      <c r="A231" s="101" t="s">
        <v>104</v>
      </c>
      <c r="B231" s="102" t="s">
        <v>236</v>
      </c>
      <c r="C231" s="326">
        <v>312118631984</v>
      </c>
      <c r="D231" s="326">
        <v>0</v>
      </c>
      <c r="E231" s="208"/>
      <c r="F231" s="208"/>
      <c r="G231" s="208"/>
      <c r="H231" s="208"/>
      <c r="I231" s="209">
        <v>312118631984</v>
      </c>
      <c r="J231" s="104"/>
      <c r="K231" s="107"/>
      <c r="L231" s="107"/>
      <c r="M231" s="59" t="s">
        <v>242</v>
      </c>
      <c r="N231" s="104"/>
      <c r="O231" s="238">
        <v>2019</v>
      </c>
      <c r="P231" s="238" t="s">
        <v>35</v>
      </c>
      <c r="Q231" s="223" t="s">
        <v>243</v>
      </c>
    </row>
    <row r="232" spans="1:17" ht="57" hidden="1" x14ac:dyDescent="0.25">
      <c r="A232" s="88" t="s">
        <v>25</v>
      </c>
      <c r="B232" s="99" t="s">
        <v>294</v>
      </c>
      <c r="C232" s="272">
        <v>80000000</v>
      </c>
      <c r="D232" s="272">
        <v>0</v>
      </c>
      <c r="E232" s="205"/>
      <c r="F232" s="205"/>
      <c r="G232" s="205"/>
      <c r="H232" s="205"/>
      <c r="I232" s="210">
        <v>80000000</v>
      </c>
      <c r="J232" s="7"/>
      <c r="K232" s="14"/>
      <c r="L232" s="14"/>
      <c r="M232" s="59" t="s">
        <v>242</v>
      </c>
      <c r="N232" s="7"/>
      <c r="O232" s="237">
        <v>2019</v>
      </c>
      <c r="P232" s="237"/>
      <c r="Q232" s="223" t="s">
        <v>243</v>
      </c>
    </row>
    <row r="233" spans="1:17" ht="60" hidden="1" x14ac:dyDescent="0.25">
      <c r="A233" s="90"/>
      <c r="B233" s="97" t="s">
        <v>295</v>
      </c>
      <c r="C233" s="273">
        <v>80000000</v>
      </c>
      <c r="D233" s="274">
        <v>0</v>
      </c>
      <c r="E233" s="202"/>
      <c r="F233" s="202"/>
      <c r="G233" s="202"/>
      <c r="H233" s="202"/>
      <c r="I233" s="211">
        <v>80000000</v>
      </c>
      <c r="J233" s="11"/>
      <c r="K233" s="277" t="s">
        <v>438</v>
      </c>
      <c r="L233" s="14">
        <v>4</v>
      </c>
      <c r="M233" s="59" t="s">
        <v>242</v>
      </c>
      <c r="N233" s="11"/>
      <c r="O233" s="229">
        <v>2019</v>
      </c>
      <c r="Q233" s="223" t="s">
        <v>243</v>
      </c>
    </row>
    <row r="234" spans="1:17" ht="28.5" hidden="1" x14ac:dyDescent="0.25">
      <c r="A234" s="88" t="s">
        <v>26</v>
      </c>
      <c r="B234" s="99" t="s">
        <v>296</v>
      </c>
      <c r="C234" s="272">
        <v>312038631984</v>
      </c>
      <c r="D234" s="272">
        <v>0</v>
      </c>
      <c r="E234" s="205"/>
      <c r="F234" s="205"/>
      <c r="G234" s="205"/>
      <c r="H234" s="205"/>
      <c r="I234" s="210">
        <v>312038631984</v>
      </c>
      <c r="J234" s="7"/>
      <c r="K234" s="14"/>
      <c r="L234" s="14"/>
      <c r="M234" s="59" t="s">
        <v>242</v>
      </c>
      <c r="N234" s="7"/>
      <c r="O234" s="229">
        <v>2019</v>
      </c>
      <c r="P234" s="237"/>
      <c r="Q234" s="223" t="s">
        <v>243</v>
      </c>
    </row>
    <row r="235" spans="1:17" ht="60" hidden="1" x14ac:dyDescent="0.25">
      <c r="A235" s="90"/>
      <c r="B235" s="97" t="s">
        <v>297</v>
      </c>
      <c r="C235" s="273">
        <v>307768000000</v>
      </c>
      <c r="D235" s="274">
        <v>0</v>
      </c>
      <c r="E235" s="202"/>
      <c r="F235" s="202"/>
      <c r="G235" s="202"/>
      <c r="H235" s="202"/>
      <c r="I235" s="211">
        <v>307768000000</v>
      </c>
      <c r="J235" s="11"/>
      <c r="K235" s="277" t="s">
        <v>438</v>
      </c>
      <c r="L235" s="14">
        <v>4</v>
      </c>
      <c r="M235" s="59" t="s">
        <v>242</v>
      </c>
      <c r="N235" s="11"/>
      <c r="O235" s="229">
        <v>2019</v>
      </c>
      <c r="Q235" s="223" t="s">
        <v>243</v>
      </c>
    </row>
    <row r="236" spans="1:17" ht="60" hidden="1" x14ac:dyDescent="0.25">
      <c r="A236" s="90"/>
      <c r="B236" s="97" t="s">
        <v>298</v>
      </c>
      <c r="C236" s="273">
        <v>2013830003</v>
      </c>
      <c r="D236" s="274">
        <v>0</v>
      </c>
      <c r="E236" s="202"/>
      <c r="F236" s="202"/>
      <c r="G236" s="202"/>
      <c r="H236" s="202"/>
      <c r="I236" s="211">
        <v>2013830003</v>
      </c>
      <c r="J236" s="11"/>
      <c r="K236" s="277" t="s">
        <v>438</v>
      </c>
      <c r="L236" s="14">
        <v>4</v>
      </c>
      <c r="M236" s="59" t="s">
        <v>242</v>
      </c>
      <c r="N236" s="11"/>
      <c r="O236" s="229">
        <v>2019</v>
      </c>
      <c r="Q236" s="223" t="s">
        <v>243</v>
      </c>
    </row>
    <row r="237" spans="1:17" ht="60" hidden="1" x14ac:dyDescent="0.25">
      <c r="A237" s="90"/>
      <c r="B237" s="97" t="s">
        <v>299</v>
      </c>
      <c r="C237" s="273">
        <v>2256801981</v>
      </c>
      <c r="D237" s="274">
        <v>0</v>
      </c>
      <c r="E237" s="202"/>
      <c r="F237" s="202"/>
      <c r="G237" s="202"/>
      <c r="H237" s="202"/>
      <c r="I237" s="211">
        <v>2256801981</v>
      </c>
      <c r="J237" s="11"/>
      <c r="K237" s="277" t="s">
        <v>438</v>
      </c>
      <c r="L237" s="14">
        <v>4</v>
      </c>
      <c r="M237" s="59" t="s">
        <v>242</v>
      </c>
      <c r="N237" s="11"/>
      <c r="O237" s="229">
        <v>2019</v>
      </c>
      <c r="Q237" s="223" t="s">
        <v>243</v>
      </c>
    </row>
    <row r="238" spans="1:17" hidden="1" x14ac:dyDescent="0.25">
      <c r="A238" s="101" t="s">
        <v>114</v>
      </c>
      <c r="B238" s="102" t="s">
        <v>300</v>
      </c>
      <c r="C238" s="326">
        <v>152875681871</v>
      </c>
      <c r="D238" s="326">
        <v>0</v>
      </c>
      <c r="E238" s="208"/>
      <c r="F238" s="208"/>
      <c r="G238" s="208"/>
      <c r="H238" s="208"/>
      <c r="I238" s="209">
        <v>152875681871</v>
      </c>
      <c r="J238" s="104"/>
      <c r="K238" s="107"/>
      <c r="L238" s="107"/>
      <c r="M238" s="59" t="s">
        <v>242</v>
      </c>
      <c r="N238" s="104"/>
      <c r="O238" s="238">
        <v>2018</v>
      </c>
      <c r="P238" s="238" t="s">
        <v>35</v>
      </c>
      <c r="Q238" s="223" t="s">
        <v>243</v>
      </c>
    </row>
    <row r="239" spans="1:17" hidden="1" x14ac:dyDescent="0.25">
      <c r="A239" s="88" t="s">
        <v>25</v>
      </c>
      <c r="B239" s="109" t="s">
        <v>301</v>
      </c>
      <c r="C239" s="272">
        <v>152875681871</v>
      </c>
      <c r="D239" s="272">
        <v>0</v>
      </c>
      <c r="E239" s="205"/>
      <c r="F239" s="205"/>
      <c r="G239" s="205"/>
      <c r="H239" s="205"/>
      <c r="I239" s="210">
        <v>152875681871</v>
      </c>
      <c r="J239" s="7"/>
      <c r="K239" s="14"/>
      <c r="L239" s="14"/>
      <c r="M239" s="59" t="s">
        <v>242</v>
      </c>
      <c r="N239" s="7"/>
      <c r="O239" s="238">
        <v>2018</v>
      </c>
      <c r="P239" s="237"/>
      <c r="Q239" s="223" t="s">
        <v>243</v>
      </c>
    </row>
    <row r="240" spans="1:17" ht="60" hidden="1" x14ac:dyDescent="0.25">
      <c r="A240" s="90"/>
      <c r="B240" s="108" t="s">
        <v>302</v>
      </c>
      <c r="C240" s="273">
        <v>9520624000</v>
      </c>
      <c r="D240" s="274">
        <v>0</v>
      </c>
      <c r="E240" s="202"/>
      <c r="F240" s="202"/>
      <c r="G240" s="202"/>
      <c r="H240" s="202"/>
      <c r="I240" s="211">
        <v>9520624000</v>
      </c>
      <c r="J240" s="11"/>
      <c r="K240" s="277" t="s">
        <v>438</v>
      </c>
      <c r="L240" s="14">
        <v>4</v>
      </c>
      <c r="M240" s="59" t="s">
        <v>242</v>
      </c>
      <c r="N240" s="11"/>
      <c r="O240" s="238">
        <v>2018</v>
      </c>
      <c r="Q240" s="223" t="s">
        <v>243</v>
      </c>
    </row>
    <row r="241" spans="1:17" ht="60" hidden="1" x14ac:dyDescent="0.25">
      <c r="A241" s="90"/>
      <c r="B241" s="108" t="s">
        <v>303</v>
      </c>
      <c r="C241" s="273">
        <v>3950495822</v>
      </c>
      <c r="D241" s="274">
        <v>0</v>
      </c>
      <c r="E241" s="202"/>
      <c r="F241" s="202"/>
      <c r="G241" s="202"/>
      <c r="H241" s="202"/>
      <c r="I241" s="211">
        <v>3950495822</v>
      </c>
      <c r="J241" s="11"/>
      <c r="K241" s="277" t="s">
        <v>438</v>
      </c>
      <c r="L241" s="14">
        <v>4</v>
      </c>
      <c r="M241" s="59" t="s">
        <v>242</v>
      </c>
      <c r="N241" s="11"/>
      <c r="O241" s="238">
        <v>2018</v>
      </c>
      <c r="Q241" s="223" t="s">
        <v>243</v>
      </c>
    </row>
    <row r="242" spans="1:17" ht="60" hidden="1" x14ac:dyDescent="0.25">
      <c r="A242" s="90"/>
      <c r="B242" s="108" t="s">
        <v>304</v>
      </c>
      <c r="C242" s="273">
        <v>110876476328</v>
      </c>
      <c r="D242" s="274">
        <v>0</v>
      </c>
      <c r="E242" s="202"/>
      <c r="F242" s="202"/>
      <c r="G242" s="202"/>
      <c r="H242" s="202"/>
      <c r="I242" s="211">
        <v>110876476328</v>
      </c>
      <c r="J242" s="11"/>
      <c r="K242" s="277" t="s">
        <v>438</v>
      </c>
      <c r="L242" s="14">
        <v>4</v>
      </c>
      <c r="M242" s="59" t="s">
        <v>242</v>
      </c>
      <c r="N242" s="11"/>
      <c r="O242" s="238">
        <v>2018</v>
      </c>
      <c r="Q242" s="223" t="s">
        <v>243</v>
      </c>
    </row>
    <row r="243" spans="1:17" ht="60" hidden="1" x14ac:dyDescent="0.25">
      <c r="A243" s="90"/>
      <c r="B243" s="108" t="s">
        <v>305</v>
      </c>
      <c r="C243" s="273">
        <v>28528085721</v>
      </c>
      <c r="D243" s="274">
        <v>0</v>
      </c>
      <c r="E243" s="202"/>
      <c r="F243" s="202"/>
      <c r="G243" s="202"/>
      <c r="H243" s="202"/>
      <c r="I243" s="211">
        <v>28528085721</v>
      </c>
      <c r="J243" s="11"/>
      <c r="K243" s="277" t="s">
        <v>438</v>
      </c>
      <c r="L243" s="14">
        <v>4</v>
      </c>
      <c r="M243" s="59" t="s">
        <v>242</v>
      </c>
      <c r="N243" s="11"/>
      <c r="O243" s="238">
        <v>2018</v>
      </c>
      <c r="Q243" s="223" t="s">
        <v>243</v>
      </c>
    </row>
    <row r="244" spans="1:17" hidden="1" x14ac:dyDescent="0.25">
      <c r="A244" s="101" t="s">
        <v>306</v>
      </c>
      <c r="B244" s="102" t="s">
        <v>307</v>
      </c>
      <c r="C244" s="326">
        <v>463232000</v>
      </c>
      <c r="D244" s="326">
        <v>0</v>
      </c>
      <c r="E244" s="208"/>
      <c r="F244" s="208"/>
      <c r="G244" s="208"/>
      <c r="H244" s="208"/>
      <c r="I244" s="209">
        <v>463232000</v>
      </c>
      <c r="J244" s="104"/>
      <c r="K244" s="107"/>
      <c r="L244" s="107"/>
      <c r="M244" s="59" t="s">
        <v>242</v>
      </c>
      <c r="N244" s="104"/>
      <c r="O244" s="238">
        <v>2012</v>
      </c>
      <c r="P244" s="238" t="s">
        <v>35</v>
      </c>
      <c r="Q244" s="223" t="s">
        <v>243</v>
      </c>
    </row>
    <row r="245" spans="1:17" ht="28.5" hidden="1" x14ac:dyDescent="0.25">
      <c r="A245" s="88" t="s">
        <v>25</v>
      </c>
      <c r="B245" s="99" t="s">
        <v>308</v>
      </c>
      <c r="C245" s="326">
        <v>463232000</v>
      </c>
      <c r="D245" s="326">
        <v>0</v>
      </c>
      <c r="E245" s="205"/>
      <c r="F245" s="205"/>
      <c r="G245" s="205"/>
      <c r="H245" s="205"/>
      <c r="I245" s="210">
        <v>463232000</v>
      </c>
      <c r="J245" s="7"/>
      <c r="K245" s="14"/>
      <c r="L245" s="14"/>
      <c r="M245" s="59" t="s">
        <v>242</v>
      </c>
      <c r="N245" s="7"/>
      <c r="O245" s="238">
        <v>2012</v>
      </c>
      <c r="P245" s="237"/>
      <c r="Q245" s="223" t="s">
        <v>243</v>
      </c>
    </row>
    <row r="246" spans="1:17" ht="60" hidden="1" x14ac:dyDescent="0.25">
      <c r="A246" s="90"/>
      <c r="B246" s="97" t="s">
        <v>309</v>
      </c>
      <c r="C246" s="326">
        <v>463232000</v>
      </c>
      <c r="D246" s="326">
        <v>0</v>
      </c>
      <c r="E246" s="202"/>
      <c r="F246" s="202"/>
      <c r="G246" s="202"/>
      <c r="H246" s="202"/>
      <c r="I246" s="211">
        <v>463232000</v>
      </c>
      <c r="J246" s="11"/>
      <c r="K246" s="277" t="s">
        <v>438</v>
      </c>
      <c r="L246" s="14">
        <v>4</v>
      </c>
      <c r="M246" s="59" t="s">
        <v>242</v>
      </c>
      <c r="N246" s="11"/>
      <c r="O246" s="238">
        <v>2012</v>
      </c>
      <c r="Q246" s="223" t="s">
        <v>243</v>
      </c>
    </row>
    <row r="247" spans="1:17" s="9" customFormat="1" ht="19.5" hidden="1" customHeight="1" x14ac:dyDescent="0.25">
      <c r="A247" s="5"/>
      <c r="B247" s="54" t="s">
        <v>310</v>
      </c>
      <c r="C247" s="272">
        <f>C248+C257+C265+C269+C274+C277+C283+C286</f>
        <v>141048602313</v>
      </c>
      <c r="D247" s="272"/>
      <c r="E247" s="272"/>
      <c r="F247" s="272"/>
      <c r="G247" s="272"/>
      <c r="H247" s="272"/>
      <c r="I247" s="272"/>
      <c r="J247" s="281"/>
      <c r="K247" s="260"/>
      <c r="L247" s="259"/>
      <c r="M247" s="260"/>
      <c r="N247" s="259"/>
      <c r="O247" s="237" t="s">
        <v>38</v>
      </c>
      <c r="P247" s="223" t="s">
        <v>38</v>
      </c>
      <c r="Q247" s="239" t="s">
        <v>311</v>
      </c>
    </row>
    <row r="248" spans="1:17" hidden="1" x14ac:dyDescent="0.25">
      <c r="A248" s="111" t="s">
        <v>18</v>
      </c>
      <c r="B248" s="112" t="s">
        <v>119</v>
      </c>
      <c r="C248" s="329">
        <v>10241678058</v>
      </c>
      <c r="D248" s="329">
        <v>0</v>
      </c>
      <c r="E248" s="329">
        <v>0</v>
      </c>
      <c r="F248" s="329">
        <v>0</v>
      </c>
      <c r="G248" s="329">
        <v>0</v>
      </c>
      <c r="H248" s="329">
        <v>0</v>
      </c>
      <c r="I248" s="329">
        <v>10241678058</v>
      </c>
      <c r="J248" s="329">
        <v>0</v>
      </c>
      <c r="K248" s="8"/>
      <c r="L248" s="112"/>
      <c r="M248" s="112"/>
      <c r="N248" s="113"/>
      <c r="O248" s="239">
        <v>2024</v>
      </c>
      <c r="P248" s="239" t="s">
        <v>35</v>
      </c>
      <c r="Q248" s="239" t="s">
        <v>311</v>
      </c>
    </row>
    <row r="249" spans="1:17" ht="30" hidden="1" x14ac:dyDescent="0.25">
      <c r="A249" s="115" t="s">
        <v>25</v>
      </c>
      <c r="B249" s="116" t="s">
        <v>312</v>
      </c>
      <c r="C249" s="330">
        <v>47880000</v>
      </c>
      <c r="D249" s="330">
        <v>0</v>
      </c>
      <c r="E249" s="330">
        <v>0</v>
      </c>
      <c r="F249" s="330">
        <v>0</v>
      </c>
      <c r="G249" s="330">
        <v>0</v>
      </c>
      <c r="H249" s="330">
        <v>0</v>
      </c>
      <c r="I249" s="330">
        <v>47880000</v>
      </c>
      <c r="J249" s="330">
        <v>0</v>
      </c>
      <c r="K249" s="91" t="s">
        <v>313</v>
      </c>
      <c r="L249" s="118"/>
      <c r="M249" s="116" t="s">
        <v>314</v>
      </c>
      <c r="N249" s="119"/>
      <c r="O249" s="239">
        <v>2024</v>
      </c>
      <c r="P249" s="240"/>
      <c r="Q249" s="239" t="s">
        <v>311</v>
      </c>
    </row>
    <row r="250" spans="1:17" ht="60" hidden="1" x14ac:dyDescent="0.25">
      <c r="A250" s="115"/>
      <c r="B250" s="116" t="s">
        <v>315</v>
      </c>
      <c r="C250" s="330">
        <v>47880000</v>
      </c>
      <c r="D250" s="330"/>
      <c r="E250" s="330"/>
      <c r="F250" s="330"/>
      <c r="G250" s="330"/>
      <c r="H250" s="330"/>
      <c r="I250" s="330">
        <v>47880000</v>
      </c>
      <c r="J250" s="330"/>
      <c r="K250" s="277" t="s">
        <v>438</v>
      </c>
      <c r="L250" s="118">
        <v>4</v>
      </c>
      <c r="M250" s="116" t="s">
        <v>314</v>
      </c>
      <c r="N250" s="119"/>
      <c r="O250" s="239">
        <v>2024</v>
      </c>
      <c r="P250" s="240"/>
      <c r="Q250" s="239" t="s">
        <v>311</v>
      </c>
    </row>
    <row r="251" spans="1:17" ht="30" hidden="1" x14ac:dyDescent="0.25">
      <c r="A251" s="115" t="s">
        <v>26</v>
      </c>
      <c r="B251" s="116" t="s">
        <v>317</v>
      </c>
      <c r="C251" s="330">
        <v>7519177099</v>
      </c>
      <c r="D251" s="330">
        <v>0</v>
      </c>
      <c r="E251" s="330">
        <v>0</v>
      </c>
      <c r="F251" s="330">
        <v>0</v>
      </c>
      <c r="G251" s="330">
        <v>0</v>
      </c>
      <c r="H251" s="330">
        <v>0</v>
      </c>
      <c r="I251" s="330">
        <v>7519177099</v>
      </c>
      <c r="J251" s="330">
        <v>0</v>
      </c>
      <c r="K251" s="91"/>
      <c r="L251" s="118"/>
      <c r="M251" s="116" t="s">
        <v>314</v>
      </c>
      <c r="N251" s="119"/>
      <c r="O251" s="239">
        <v>2024</v>
      </c>
      <c r="P251" s="240"/>
      <c r="Q251" s="239" t="s">
        <v>311</v>
      </c>
    </row>
    <row r="252" spans="1:17" ht="60" hidden="1" x14ac:dyDescent="0.25">
      <c r="A252" s="115"/>
      <c r="B252" s="116" t="s">
        <v>318</v>
      </c>
      <c r="C252" s="330">
        <v>4871580000</v>
      </c>
      <c r="D252" s="121"/>
      <c r="E252" s="121"/>
      <c r="F252" s="121"/>
      <c r="G252" s="121"/>
      <c r="H252" s="121"/>
      <c r="I252" s="330">
        <v>4871580000</v>
      </c>
      <c r="J252" s="121"/>
      <c r="K252" s="277" t="s">
        <v>438</v>
      </c>
      <c r="L252" s="118">
        <v>4</v>
      </c>
      <c r="M252" s="116" t="s">
        <v>314</v>
      </c>
      <c r="N252" s="119"/>
      <c r="O252" s="239">
        <v>2024</v>
      </c>
      <c r="P252" s="240"/>
      <c r="Q252" s="239" t="s">
        <v>311</v>
      </c>
    </row>
    <row r="253" spans="1:17" ht="90" hidden="1" x14ac:dyDescent="0.25">
      <c r="A253" s="115"/>
      <c r="B253" s="116" t="s">
        <v>320</v>
      </c>
      <c r="C253" s="330">
        <v>397207580</v>
      </c>
      <c r="D253" s="121"/>
      <c r="E253" s="121"/>
      <c r="F253" s="121"/>
      <c r="G253" s="121"/>
      <c r="H253" s="121"/>
      <c r="I253" s="330">
        <v>397207580</v>
      </c>
      <c r="J253" s="121"/>
      <c r="K253" s="277" t="s">
        <v>438</v>
      </c>
      <c r="L253" s="118">
        <v>4</v>
      </c>
      <c r="M253" s="116" t="s">
        <v>314</v>
      </c>
      <c r="N253" s="119"/>
      <c r="O253" s="239">
        <v>2024</v>
      </c>
      <c r="P253" s="240"/>
      <c r="Q253" s="239" t="s">
        <v>311</v>
      </c>
    </row>
    <row r="254" spans="1:17" ht="60" hidden="1" x14ac:dyDescent="0.25">
      <c r="A254" s="115"/>
      <c r="B254" s="116" t="s">
        <v>322</v>
      </c>
      <c r="C254" s="330">
        <v>2250389519</v>
      </c>
      <c r="D254" s="121"/>
      <c r="E254" s="121"/>
      <c r="F254" s="121"/>
      <c r="G254" s="121"/>
      <c r="H254" s="121"/>
      <c r="I254" s="330">
        <v>2250389519</v>
      </c>
      <c r="J254" s="121"/>
      <c r="K254" s="277" t="s">
        <v>438</v>
      </c>
      <c r="L254" s="118">
        <v>4</v>
      </c>
      <c r="M254" s="116" t="s">
        <v>314</v>
      </c>
      <c r="N254" s="119"/>
      <c r="O254" s="239">
        <v>2024</v>
      </c>
      <c r="P254" s="240"/>
      <c r="Q254" s="239" t="s">
        <v>311</v>
      </c>
    </row>
    <row r="255" spans="1:17" ht="30" hidden="1" x14ac:dyDescent="0.25">
      <c r="A255" s="115" t="s">
        <v>58</v>
      </c>
      <c r="B255" s="116" t="s">
        <v>323</v>
      </c>
      <c r="C255" s="330">
        <v>2674620959</v>
      </c>
      <c r="D255" s="330">
        <v>0</v>
      </c>
      <c r="E255" s="330">
        <v>0</v>
      </c>
      <c r="F255" s="330">
        <v>0</v>
      </c>
      <c r="G255" s="330">
        <v>0</v>
      </c>
      <c r="H255" s="330">
        <v>0</v>
      </c>
      <c r="I255" s="330">
        <v>2674620959</v>
      </c>
      <c r="J255" s="330">
        <v>0</v>
      </c>
      <c r="K255" s="91"/>
      <c r="L255" s="122"/>
      <c r="M255" s="116" t="s">
        <v>314</v>
      </c>
      <c r="N255" s="119"/>
      <c r="O255" s="239">
        <v>2024</v>
      </c>
      <c r="P255" s="240"/>
      <c r="Q255" s="239" t="s">
        <v>311</v>
      </c>
    </row>
    <row r="256" spans="1:17" ht="60" hidden="1" x14ac:dyDescent="0.25">
      <c r="A256" s="115"/>
      <c r="B256" s="116" t="s">
        <v>324</v>
      </c>
      <c r="C256" s="330">
        <v>2674620959</v>
      </c>
      <c r="D256" s="121"/>
      <c r="E256" s="121"/>
      <c r="F256" s="121"/>
      <c r="G256" s="121"/>
      <c r="H256" s="121"/>
      <c r="I256" s="121">
        <v>2674620959</v>
      </c>
      <c r="J256" s="121"/>
      <c r="K256" s="277" t="s">
        <v>438</v>
      </c>
      <c r="L256" s="118">
        <v>4</v>
      </c>
      <c r="M256" s="116" t="s">
        <v>314</v>
      </c>
      <c r="N256" s="119"/>
      <c r="O256" s="239">
        <v>2024</v>
      </c>
      <c r="P256" s="240"/>
      <c r="Q256" s="239" t="s">
        <v>311</v>
      </c>
    </row>
    <row r="257" spans="1:17" hidden="1" x14ac:dyDescent="0.25">
      <c r="A257" s="111" t="s">
        <v>27</v>
      </c>
      <c r="B257" s="112" t="s">
        <v>136</v>
      </c>
      <c r="C257" s="123">
        <v>32181842569</v>
      </c>
      <c r="D257" s="123">
        <v>0</v>
      </c>
      <c r="E257" s="123">
        <v>0</v>
      </c>
      <c r="F257" s="123">
        <v>0</v>
      </c>
      <c r="G257" s="123">
        <v>0</v>
      </c>
      <c r="H257" s="123">
        <v>0</v>
      </c>
      <c r="I257" s="123">
        <v>32181842569</v>
      </c>
      <c r="J257" s="121"/>
      <c r="K257" s="91"/>
      <c r="L257" s="122"/>
      <c r="M257" s="116" t="s">
        <v>314</v>
      </c>
      <c r="N257" s="119"/>
      <c r="O257" s="239">
        <v>2023</v>
      </c>
      <c r="P257" s="239" t="s">
        <v>35</v>
      </c>
      <c r="Q257" s="239" t="s">
        <v>311</v>
      </c>
    </row>
    <row r="258" spans="1:17" ht="30" hidden="1" x14ac:dyDescent="0.25">
      <c r="A258" s="115" t="s">
        <v>25</v>
      </c>
      <c r="B258" s="116" t="s">
        <v>326</v>
      </c>
      <c r="C258" s="330">
        <v>8379416301</v>
      </c>
      <c r="D258" s="330">
        <v>0</v>
      </c>
      <c r="E258" s="330">
        <v>0</v>
      </c>
      <c r="F258" s="330">
        <v>0</v>
      </c>
      <c r="G258" s="330">
        <v>0</v>
      </c>
      <c r="H258" s="330">
        <v>0</v>
      </c>
      <c r="I258" s="330">
        <v>8379416301</v>
      </c>
      <c r="J258" s="330">
        <v>0</v>
      </c>
      <c r="K258" s="91"/>
      <c r="L258" s="122"/>
      <c r="M258" s="116" t="s">
        <v>314</v>
      </c>
      <c r="N258" s="119"/>
      <c r="O258" s="239">
        <v>2023</v>
      </c>
      <c r="P258" s="240"/>
      <c r="Q258" s="239" t="s">
        <v>311</v>
      </c>
    </row>
    <row r="259" spans="1:17" ht="165" hidden="1" x14ac:dyDescent="0.25">
      <c r="A259" s="115"/>
      <c r="B259" s="116" t="s">
        <v>327</v>
      </c>
      <c r="C259" s="330">
        <v>8379416301</v>
      </c>
      <c r="D259" s="121"/>
      <c r="E259" s="121"/>
      <c r="F259" s="121"/>
      <c r="G259" s="121"/>
      <c r="H259" s="121"/>
      <c r="I259" s="121">
        <v>8379416301</v>
      </c>
      <c r="J259" s="121"/>
      <c r="K259" s="277" t="s">
        <v>438</v>
      </c>
      <c r="L259" s="118">
        <v>4</v>
      </c>
      <c r="M259" s="116" t="s">
        <v>314</v>
      </c>
      <c r="N259" s="119"/>
      <c r="O259" s="239">
        <v>2023</v>
      </c>
      <c r="P259" s="240"/>
      <c r="Q259" s="239" t="s">
        <v>311</v>
      </c>
    </row>
    <row r="260" spans="1:17" ht="30" hidden="1" x14ac:dyDescent="0.25">
      <c r="A260" s="115" t="s">
        <v>26</v>
      </c>
      <c r="B260" s="116" t="s">
        <v>329</v>
      </c>
      <c r="C260" s="330">
        <v>22752898056</v>
      </c>
      <c r="D260" s="330">
        <v>0</v>
      </c>
      <c r="E260" s="330">
        <v>0</v>
      </c>
      <c r="F260" s="330">
        <v>0</v>
      </c>
      <c r="G260" s="330">
        <v>0</v>
      </c>
      <c r="H260" s="330">
        <v>0</v>
      </c>
      <c r="I260" s="330">
        <v>22752898056</v>
      </c>
      <c r="J260" s="330">
        <v>0</v>
      </c>
      <c r="K260" s="91"/>
      <c r="L260" s="118"/>
      <c r="M260" s="116" t="s">
        <v>314</v>
      </c>
      <c r="N260" s="119"/>
      <c r="O260" s="239">
        <v>2023</v>
      </c>
      <c r="P260" s="240"/>
      <c r="Q260" s="239" t="s">
        <v>311</v>
      </c>
    </row>
    <row r="261" spans="1:17" ht="90" hidden="1" x14ac:dyDescent="0.25">
      <c r="A261" s="115"/>
      <c r="B261" s="116" t="s">
        <v>330</v>
      </c>
      <c r="C261" s="330">
        <v>19102898056</v>
      </c>
      <c r="D261" s="121"/>
      <c r="E261" s="121"/>
      <c r="F261" s="121"/>
      <c r="G261" s="121"/>
      <c r="H261" s="121"/>
      <c r="I261" s="330">
        <v>19102898056</v>
      </c>
      <c r="J261" s="121"/>
      <c r="K261" s="277" t="s">
        <v>438</v>
      </c>
      <c r="L261" s="118">
        <v>4</v>
      </c>
      <c r="M261" s="116" t="s">
        <v>314</v>
      </c>
      <c r="N261" s="119"/>
      <c r="O261" s="239">
        <v>2023</v>
      </c>
      <c r="P261" s="240"/>
      <c r="Q261" s="239" t="s">
        <v>311</v>
      </c>
    </row>
    <row r="262" spans="1:17" ht="60" hidden="1" x14ac:dyDescent="0.25">
      <c r="A262" s="115"/>
      <c r="B262" s="116" t="s">
        <v>332</v>
      </c>
      <c r="C262" s="330">
        <v>3650000000</v>
      </c>
      <c r="D262" s="121"/>
      <c r="E262" s="121"/>
      <c r="F262" s="121"/>
      <c r="G262" s="121"/>
      <c r="H262" s="121"/>
      <c r="I262" s="330">
        <v>3650000000</v>
      </c>
      <c r="J262" s="121"/>
      <c r="K262" s="277" t="s">
        <v>438</v>
      </c>
      <c r="L262" s="118">
        <v>4</v>
      </c>
      <c r="M262" s="116" t="s">
        <v>314</v>
      </c>
      <c r="N262" s="119"/>
      <c r="O262" s="239">
        <v>2023</v>
      </c>
      <c r="P262" s="240"/>
      <c r="Q262" s="239" t="s">
        <v>311</v>
      </c>
    </row>
    <row r="263" spans="1:17" ht="30" hidden="1" x14ac:dyDescent="0.25">
      <c r="A263" s="115" t="s">
        <v>58</v>
      </c>
      <c r="B263" s="116" t="s">
        <v>333</v>
      </c>
      <c r="C263" s="330">
        <v>1049528212</v>
      </c>
      <c r="D263" s="330">
        <v>0</v>
      </c>
      <c r="E263" s="330">
        <v>0</v>
      </c>
      <c r="F263" s="330">
        <v>0</v>
      </c>
      <c r="G263" s="330">
        <v>0</v>
      </c>
      <c r="H263" s="330">
        <v>0</v>
      </c>
      <c r="I263" s="330">
        <v>1049528212</v>
      </c>
      <c r="J263" s="330">
        <v>0</v>
      </c>
      <c r="K263" s="91"/>
      <c r="L263" s="122"/>
      <c r="M263" s="116" t="s">
        <v>314</v>
      </c>
      <c r="N263" s="119"/>
      <c r="O263" s="239">
        <v>2023</v>
      </c>
      <c r="P263" s="240"/>
      <c r="Q263" s="239" t="s">
        <v>311</v>
      </c>
    </row>
    <row r="264" spans="1:17" ht="105" hidden="1" x14ac:dyDescent="0.25">
      <c r="A264" s="115"/>
      <c r="B264" s="116" t="s">
        <v>334</v>
      </c>
      <c r="C264" s="330">
        <v>1049528212</v>
      </c>
      <c r="D264" s="121"/>
      <c r="E264" s="121"/>
      <c r="F264" s="121"/>
      <c r="G264" s="121"/>
      <c r="H264" s="121"/>
      <c r="I264" s="121">
        <v>1049528212</v>
      </c>
      <c r="J264" s="121"/>
      <c r="K264" s="277" t="s">
        <v>438</v>
      </c>
      <c r="L264" s="118">
        <v>4</v>
      </c>
      <c r="M264" s="116" t="s">
        <v>314</v>
      </c>
      <c r="N264" s="119"/>
      <c r="O264" s="239">
        <v>2023</v>
      </c>
      <c r="P264" s="240"/>
      <c r="Q264" s="239" t="s">
        <v>311</v>
      </c>
    </row>
    <row r="265" spans="1:17" hidden="1" x14ac:dyDescent="0.25">
      <c r="A265" s="111" t="s">
        <v>68</v>
      </c>
      <c r="B265" s="112" t="s">
        <v>69</v>
      </c>
      <c r="C265" s="123">
        <v>25225563912</v>
      </c>
      <c r="D265" s="123">
        <v>0</v>
      </c>
      <c r="E265" s="123">
        <v>0</v>
      </c>
      <c r="F265" s="123">
        <v>0</v>
      </c>
      <c r="G265" s="123">
        <v>0</v>
      </c>
      <c r="H265" s="123">
        <v>0</v>
      </c>
      <c r="I265" s="123">
        <v>25225563912</v>
      </c>
      <c r="J265" s="121"/>
      <c r="K265" s="91"/>
      <c r="L265" s="122"/>
      <c r="M265" s="116" t="s">
        <v>314</v>
      </c>
      <c r="N265" s="119"/>
      <c r="O265" s="239">
        <v>2022</v>
      </c>
      <c r="P265" s="240" t="s">
        <v>35</v>
      </c>
      <c r="Q265" s="239" t="s">
        <v>311</v>
      </c>
    </row>
    <row r="266" spans="1:17" ht="45" hidden="1" x14ac:dyDescent="0.25">
      <c r="A266" s="115" t="s">
        <v>25</v>
      </c>
      <c r="B266" s="116" t="s">
        <v>336</v>
      </c>
      <c r="C266" s="330">
        <v>25225563912</v>
      </c>
      <c r="D266" s="330">
        <v>0</v>
      </c>
      <c r="E266" s="330">
        <v>0</v>
      </c>
      <c r="F266" s="330">
        <v>0</v>
      </c>
      <c r="G266" s="330">
        <v>0</v>
      </c>
      <c r="H266" s="330">
        <v>0</v>
      </c>
      <c r="I266" s="330">
        <v>25225563912</v>
      </c>
      <c r="J266" s="330">
        <v>0</v>
      </c>
      <c r="K266" s="91"/>
      <c r="L266" s="118"/>
      <c r="M266" s="116" t="s">
        <v>314</v>
      </c>
      <c r="N266" s="119"/>
      <c r="O266" s="239">
        <v>2022</v>
      </c>
      <c r="P266" s="240"/>
      <c r="Q266" s="239" t="s">
        <v>311</v>
      </c>
    </row>
    <row r="267" spans="1:17" ht="60" hidden="1" x14ac:dyDescent="0.25">
      <c r="A267" s="115"/>
      <c r="B267" s="116" t="s">
        <v>337</v>
      </c>
      <c r="C267" s="330">
        <v>1859766287</v>
      </c>
      <c r="D267" s="121"/>
      <c r="E267" s="121"/>
      <c r="F267" s="121"/>
      <c r="G267" s="121"/>
      <c r="H267" s="121"/>
      <c r="I267" s="330">
        <v>1859766287</v>
      </c>
      <c r="J267" s="121"/>
      <c r="K267" s="277" t="s">
        <v>438</v>
      </c>
      <c r="L267" s="118">
        <v>4</v>
      </c>
      <c r="M267" s="116" t="s">
        <v>314</v>
      </c>
      <c r="N267" s="119"/>
      <c r="O267" s="239">
        <v>2022</v>
      </c>
      <c r="P267" s="240"/>
      <c r="Q267" s="239" t="s">
        <v>311</v>
      </c>
    </row>
    <row r="268" spans="1:17" ht="60" hidden="1" x14ac:dyDescent="0.25">
      <c r="A268" s="115"/>
      <c r="B268" s="116" t="s">
        <v>338</v>
      </c>
      <c r="C268" s="330">
        <v>23365797625</v>
      </c>
      <c r="D268" s="121"/>
      <c r="E268" s="121"/>
      <c r="F268" s="121"/>
      <c r="G268" s="121"/>
      <c r="H268" s="121"/>
      <c r="I268" s="330">
        <v>23365797625</v>
      </c>
      <c r="J268" s="121"/>
      <c r="K268" s="277" t="s">
        <v>438</v>
      </c>
      <c r="L268" s="118">
        <v>4</v>
      </c>
      <c r="M268" s="116" t="s">
        <v>314</v>
      </c>
      <c r="N268" s="119"/>
      <c r="O268" s="239">
        <v>2022</v>
      </c>
      <c r="P268" s="240"/>
      <c r="Q268" s="239" t="s">
        <v>311</v>
      </c>
    </row>
    <row r="269" spans="1:17" hidden="1" x14ac:dyDescent="0.25">
      <c r="A269" s="111" t="s">
        <v>86</v>
      </c>
      <c r="B269" s="112" t="s">
        <v>96</v>
      </c>
      <c r="C269" s="123">
        <v>7852783083</v>
      </c>
      <c r="D269" s="123">
        <v>0</v>
      </c>
      <c r="E269" s="123">
        <v>0</v>
      </c>
      <c r="F269" s="123">
        <v>0</v>
      </c>
      <c r="G269" s="123">
        <v>0</v>
      </c>
      <c r="H269" s="123">
        <v>0</v>
      </c>
      <c r="I269" s="123">
        <v>7852783083</v>
      </c>
      <c r="J269" s="121"/>
      <c r="K269" s="91"/>
      <c r="L269" s="122"/>
      <c r="M269" s="116" t="s">
        <v>314</v>
      </c>
      <c r="N269" s="119"/>
      <c r="O269" s="239">
        <v>2020</v>
      </c>
      <c r="P269" s="240" t="s">
        <v>35</v>
      </c>
      <c r="Q269" s="239" t="s">
        <v>311</v>
      </c>
    </row>
    <row r="270" spans="1:17" hidden="1" x14ac:dyDescent="0.25">
      <c r="A270" s="115" t="s">
        <v>25</v>
      </c>
      <c r="B270" s="116" t="s">
        <v>340</v>
      </c>
      <c r="C270" s="330">
        <v>4801475708</v>
      </c>
      <c r="D270" s="330">
        <v>0</v>
      </c>
      <c r="E270" s="330">
        <v>0</v>
      </c>
      <c r="F270" s="330">
        <v>0</v>
      </c>
      <c r="G270" s="330">
        <v>0</v>
      </c>
      <c r="H270" s="330">
        <v>0</v>
      </c>
      <c r="I270" s="330">
        <v>4801475708</v>
      </c>
      <c r="J270" s="330">
        <v>0</v>
      </c>
      <c r="K270" s="91"/>
      <c r="L270" s="122"/>
      <c r="M270" s="116" t="s">
        <v>314</v>
      </c>
      <c r="N270" s="119"/>
      <c r="O270" s="239">
        <v>2020</v>
      </c>
      <c r="P270" s="240"/>
      <c r="Q270" s="239" t="s">
        <v>311</v>
      </c>
    </row>
    <row r="271" spans="1:17" ht="375" hidden="1" x14ac:dyDescent="0.25">
      <c r="A271" s="115"/>
      <c r="B271" s="116" t="s">
        <v>341</v>
      </c>
      <c r="C271" s="330">
        <v>4801475708</v>
      </c>
      <c r="D271" s="121"/>
      <c r="E271" s="121"/>
      <c r="F271" s="121"/>
      <c r="G271" s="121"/>
      <c r="H271" s="121"/>
      <c r="I271" s="121">
        <v>4801475708</v>
      </c>
      <c r="J271" s="121"/>
      <c r="K271" s="277" t="s">
        <v>438</v>
      </c>
      <c r="L271" s="118">
        <v>4</v>
      </c>
      <c r="M271" s="116" t="s">
        <v>314</v>
      </c>
      <c r="N271" s="119"/>
      <c r="O271" s="239">
        <v>2020</v>
      </c>
      <c r="P271" s="240"/>
      <c r="Q271" s="239" t="s">
        <v>311</v>
      </c>
    </row>
    <row r="272" spans="1:17" hidden="1" x14ac:dyDescent="0.25">
      <c r="A272" s="115" t="s">
        <v>26</v>
      </c>
      <c r="B272" s="116" t="s">
        <v>340</v>
      </c>
      <c r="C272" s="330">
        <v>3051307375</v>
      </c>
      <c r="D272" s="330">
        <v>0</v>
      </c>
      <c r="E272" s="330">
        <v>0</v>
      </c>
      <c r="F272" s="330">
        <v>0</v>
      </c>
      <c r="G272" s="330">
        <v>0</v>
      </c>
      <c r="H272" s="330">
        <v>0</v>
      </c>
      <c r="I272" s="330">
        <v>3051307375</v>
      </c>
      <c r="J272" s="330">
        <v>0</v>
      </c>
      <c r="K272" s="91"/>
      <c r="L272" s="122"/>
      <c r="M272" s="116" t="s">
        <v>314</v>
      </c>
      <c r="N272" s="119"/>
      <c r="O272" s="239">
        <v>2020</v>
      </c>
      <c r="P272" s="240"/>
      <c r="Q272" s="239" t="s">
        <v>311</v>
      </c>
    </row>
    <row r="273" spans="1:17" ht="240" hidden="1" x14ac:dyDescent="0.25">
      <c r="A273" s="115"/>
      <c r="B273" s="116" t="s">
        <v>343</v>
      </c>
      <c r="C273" s="330">
        <v>3051307375</v>
      </c>
      <c r="D273" s="121"/>
      <c r="E273" s="121"/>
      <c r="F273" s="121"/>
      <c r="G273" s="121"/>
      <c r="H273" s="121"/>
      <c r="I273" s="121">
        <v>3051307375</v>
      </c>
      <c r="J273" s="121"/>
      <c r="K273" s="277" t="s">
        <v>438</v>
      </c>
      <c r="L273" s="118">
        <v>4</v>
      </c>
      <c r="M273" s="116" t="s">
        <v>314</v>
      </c>
      <c r="N273" s="119"/>
      <c r="O273" s="239">
        <v>2020</v>
      </c>
      <c r="P273" s="240"/>
      <c r="Q273" s="239" t="s">
        <v>311</v>
      </c>
    </row>
    <row r="274" spans="1:17" hidden="1" x14ac:dyDescent="0.25">
      <c r="A274" s="111" t="s">
        <v>95</v>
      </c>
      <c r="B274" s="112" t="s">
        <v>115</v>
      </c>
      <c r="C274" s="123">
        <v>6898267500</v>
      </c>
      <c r="D274" s="123">
        <v>0</v>
      </c>
      <c r="E274" s="123">
        <v>0</v>
      </c>
      <c r="F274" s="123">
        <v>0</v>
      </c>
      <c r="G274" s="123">
        <v>0</v>
      </c>
      <c r="H274" s="123">
        <v>0</v>
      </c>
      <c r="I274" s="123">
        <v>6898267500</v>
      </c>
      <c r="J274" s="121"/>
      <c r="K274" s="91"/>
      <c r="L274" s="122"/>
      <c r="M274" s="116" t="s">
        <v>314</v>
      </c>
      <c r="N274" s="119"/>
      <c r="O274" s="240">
        <v>2016</v>
      </c>
      <c r="P274" s="240" t="s">
        <v>35</v>
      </c>
      <c r="Q274" s="239" t="s">
        <v>311</v>
      </c>
    </row>
    <row r="275" spans="1:17" hidden="1" x14ac:dyDescent="0.25">
      <c r="A275" s="115" t="s">
        <v>25</v>
      </c>
      <c r="B275" s="116" t="s">
        <v>345</v>
      </c>
      <c r="C275" s="330">
        <v>6898267500</v>
      </c>
      <c r="D275" s="330">
        <v>0</v>
      </c>
      <c r="E275" s="330">
        <v>0</v>
      </c>
      <c r="F275" s="330">
        <v>0</v>
      </c>
      <c r="G275" s="330">
        <v>0</v>
      </c>
      <c r="H275" s="330">
        <v>0</v>
      </c>
      <c r="I275" s="330">
        <v>6898267500</v>
      </c>
      <c r="J275" s="330">
        <v>0</v>
      </c>
      <c r="K275" s="91"/>
      <c r="L275" s="122"/>
      <c r="M275" s="116" t="s">
        <v>314</v>
      </c>
      <c r="N275" s="119"/>
      <c r="O275" s="240">
        <v>2016</v>
      </c>
      <c r="P275" s="240"/>
      <c r="Q275" s="239" t="s">
        <v>311</v>
      </c>
    </row>
    <row r="276" spans="1:17" ht="60" hidden="1" x14ac:dyDescent="0.25">
      <c r="A276" s="115"/>
      <c r="B276" s="116" t="s">
        <v>346</v>
      </c>
      <c r="C276" s="330">
        <v>6898267500</v>
      </c>
      <c r="D276" s="121"/>
      <c r="E276" s="121"/>
      <c r="F276" s="121"/>
      <c r="G276" s="121"/>
      <c r="H276" s="121"/>
      <c r="I276" s="121">
        <v>6898267500</v>
      </c>
      <c r="J276" s="121"/>
      <c r="K276" s="277" t="s">
        <v>438</v>
      </c>
      <c r="L276" s="118">
        <v>4</v>
      </c>
      <c r="M276" s="116" t="s">
        <v>314</v>
      </c>
      <c r="N276" s="119"/>
      <c r="O276" s="240">
        <v>2016</v>
      </c>
      <c r="P276" s="240"/>
      <c r="Q276" s="239" t="s">
        <v>311</v>
      </c>
    </row>
    <row r="277" spans="1:17" hidden="1" x14ac:dyDescent="0.25">
      <c r="A277" s="111" t="s">
        <v>104</v>
      </c>
      <c r="B277" s="112" t="s">
        <v>348</v>
      </c>
      <c r="C277" s="123">
        <v>9557288640</v>
      </c>
      <c r="D277" s="123">
        <v>0</v>
      </c>
      <c r="E277" s="123">
        <v>0</v>
      </c>
      <c r="F277" s="123">
        <v>0</v>
      </c>
      <c r="G277" s="123">
        <v>0</v>
      </c>
      <c r="H277" s="123">
        <v>0</v>
      </c>
      <c r="I277" s="123">
        <v>9557288640</v>
      </c>
      <c r="J277" s="121"/>
      <c r="K277" s="91"/>
      <c r="L277" s="122"/>
      <c r="M277" s="116" t="s">
        <v>314</v>
      </c>
      <c r="N277" s="119"/>
      <c r="O277" s="240">
        <v>2015</v>
      </c>
      <c r="P277" s="240" t="s">
        <v>35</v>
      </c>
      <c r="Q277" s="239" t="s">
        <v>311</v>
      </c>
    </row>
    <row r="278" spans="1:17" ht="30" hidden="1" x14ac:dyDescent="0.25">
      <c r="A278" s="115" t="s">
        <v>25</v>
      </c>
      <c r="B278" s="116" t="s">
        <v>349</v>
      </c>
      <c r="C278" s="330">
        <v>9557288640</v>
      </c>
      <c r="D278" s="330">
        <v>0</v>
      </c>
      <c r="E278" s="330">
        <v>0</v>
      </c>
      <c r="F278" s="330">
        <v>0</v>
      </c>
      <c r="G278" s="330">
        <v>0</v>
      </c>
      <c r="H278" s="330">
        <v>0</v>
      </c>
      <c r="I278" s="330">
        <v>9557288640</v>
      </c>
      <c r="J278" s="330">
        <v>0</v>
      </c>
      <c r="K278" s="91"/>
      <c r="L278" s="118"/>
      <c r="M278" s="116" t="s">
        <v>314</v>
      </c>
      <c r="N278" s="119"/>
      <c r="O278" s="240">
        <v>2015</v>
      </c>
      <c r="P278" s="240"/>
      <c r="Q278" s="239" t="s">
        <v>311</v>
      </c>
    </row>
    <row r="279" spans="1:17" ht="60" hidden="1" x14ac:dyDescent="0.25">
      <c r="A279" s="115"/>
      <c r="B279" s="116" t="s">
        <v>350</v>
      </c>
      <c r="C279" s="330">
        <v>3669771000</v>
      </c>
      <c r="D279" s="121"/>
      <c r="E279" s="121"/>
      <c r="F279" s="121"/>
      <c r="G279" s="121"/>
      <c r="H279" s="121"/>
      <c r="I279" s="330">
        <v>3669771000</v>
      </c>
      <c r="J279" s="121"/>
      <c r="K279" s="277" t="s">
        <v>438</v>
      </c>
      <c r="L279" s="118">
        <v>4</v>
      </c>
      <c r="M279" s="116" t="s">
        <v>314</v>
      </c>
      <c r="N279" s="119"/>
      <c r="O279" s="240">
        <v>2015</v>
      </c>
      <c r="P279" s="240"/>
      <c r="Q279" s="239" t="s">
        <v>311</v>
      </c>
    </row>
    <row r="280" spans="1:17" ht="60" hidden="1" x14ac:dyDescent="0.25">
      <c r="A280" s="115"/>
      <c r="B280" s="116" t="s">
        <v>352</v>
      </c>
      <c r="C280" s="330">
        <v>5475520640</v>
      </c>
      <c r="D280" s="121"/>
      <c r="E280" s="121"/>
      <c r="F280" s="121"/>
      <c r="G280" s="121"/>
      <c r="H280" s="121"/>
      <c r="I280" s="330">
        <v>5475520640</v>
      </c>
      <c r="J280" s="121"/>
      <c r="K280" s="277" t="s">
        <v>438</v>
      </c>
      <c r="L280" s="118">
        <v>4</v>
      </c>
      <c r="M280" s="116" t="s">
        <v>314</v>
      </c>
      <c r="N280" s="119"/>
      <c r="O280" s="240">
        <v>2015</v>
      </c>
      <c r="P280" s="240"/>
      <c r="Q280" s="239" t="s">
        <v>311</v>
      </c>
    </row>
    <row r="281" spans="1:17" ht="60" hidden="1" x14ac:dyDescent="0.25">
      <c r="A281" s="115"/>
      <c r="B281" s="116" t="s">
        <v>353</v>
      </c>
      <c r="C281" s="330">
        <v>75211000</v>
      </c>
      <c r="D281" s="121"/>
      <c r="E281" s="121"/>
      <c r="F281" s="121"/>
      <c r="G281" s="121"/>
      <c r="H281" s="121"/>
      <c r="I281" s="330">
        <v>75211000</v>
      </c>
      <c r="J281" s="121"/>
      <c r="K281" s="277" t="s">
        <v>438</v>
      </c>
      <c r="L281" s="118">
        <v>4</v>
      </c>
      <c r="M281" s="116" t="s">
        <v>314</v>
      </c>
      <c r="N281" s="119"/>
      <c r="O281" s="240">
        <v>2015</v>
      </c>
      <c r="P281" s="240"/>
      <c r="Q281" s="239" t="s">
        <v>311</v>
      </c>
    </row>
    <row r="282" spans="1:17" ht="60" hidden="1" x14ac:dyDescent="0.25">
      <c r="A282" s="115"/>
      <c r="B282" s="116" t="s">
        <v>354</v>
      </c>
      <c r="C282" s="330">
        <v>336786000</v>
      </c>
      <c r="D282" s="121"/>
      <c r="E282" s="121"/>
      <c r="F282" s="121"/>
      <c r="G282" s="121"/>
      <c r="H282" s="121"/>
      <c r="I282" s="330">
        <v>336786000</v>
      </c>
      <c r="J282" s="121"/>
      <c r="K282" s="277" t="s">
        <v>438</v>
      </c>
      <c r="L282" s="118">
        <v>4</v>
      </c>
      <c r="M282" s="116" t="s">
        <v>314</v>
      </c>
      <c r="N282" s="119"/>
      <c r="O282" s="240">
        <v>2015</v>
      </c>
      <c r="P282" s="240"/>
      <c r="Q282" s="239" t="s">
        <v>311</v>
      </c>
    </row>
    <row r="283" spans="1:17" hidden="1" x14ac:dyDescent="0.25">
      <c r="A283" s="111" t="s">
        <v>114</v>
      </c>
      <c r="B283" s="112" t="s">
        <v>125</v>
      </c>
      <c r="C283" s="123">
        <v>748528000</v>
      </c>
      <c r="D283" s="123">
        <v>0</v>
      </c>
      <c r="E283" s="123">
        <v>0</v>
      </c>
      <c r="F283" s="123">
        <v>0</v>
      </c>
      <c r="G283" s="123">
        <v>0</v>
      </c>
      <c r="H283" s="123">
        <v>0</v>
      </c>
      <c r="I283" s="123">
        <v>748528000</v>
      </c>
      <c r="J283" s="121"/>
      <c r="K283" s="91"/>
      <c r="L283" s="122"/>
      <c r="M283" s="116" t="s">
        <v>314</v>
      </c>
      <c r="N283" s="119"/>
      <c r="O283" s="240">
        <v>2013</v>
      </c>
      <c r="P283" s="240" t="s">
        <v>35</v>
      </c>
      <c r="Q283" s="239" t="s">
        <v>311</v>
      </c>
    </row>
    <row r="284" spans="1:17" hidden="1" x14ac:dyDescent="0.25">
      <c r="A284" s="115" t="s">
        <v>25</v>
      </c>
      <c r="B284" s="116" t="s">
        <v>355</v>
      </c>
      <c r="C284" s="330">
        <v>748528000</v>
      </c>
      <c r="D284" s="330">
        <v>0</v>
      </c>
      <c r="E284" s="330">
        <v>0</v>
      </c>
      <c r="F284" s="330">
        <v>0</v>
      </c>
      <c r="G284" s="330">
        <v>0</v>
      </c>
      <c r="H284" s="330">
        <v>0</v>
      </c>
      <c r="I284" s="330">
        <v>748528000</v>
      </c>
      <c r="J284" s="330">
        <v>0</v>
      </c>
      <c r="K284" s="91"/>
      <c r="L284" s="122"/>
      <c r="M284" s="116" t="s">
        <v>314</v>
      </c>
      <c r="N284" s="119"/>
      <c r="O284" s="240">
        <v>2013</v>
      </c>
      <c r="P284" s="240"/>
      <c r="Q284" s="239" t="s">
        <v>311</v>
      </c>
    </row>
    <row r="285" spans="1:17" ht="105" hidden="1" x14ac:dyDescent="0.25">
      <c r="A285" s="115"/>
      <c r="B285" s="116" t="s">
        <v>356</v>
      </c>
      <c r="C285" s="330">
        <v>748528000</v>
      </c>
      <c r="D285" s="121"/>
      <c r="E285" s="121"/>
      <c r="F285" s="121"/>
      <c r="G285" s="121"/>
      <c r="H285" s="121"/>
      <c r="I285" s="121">
        <v>748528000</v>
      </c>
      <c r="J285" s="121"/>
      <c r="K285" s="277" t="s">
        <v>438</v>
      </c>
      <c r="L285" s="118">
        <v>4</v>
      </c>
      <c r="M285" s="116" t="s">
        <v>314</v>
      </c>
      <c r="N285" s="119"/>
      <c r="O285" s="240">
        <v>2013</v>
      </c>
      <c r="P285" s="240"/>
      <c r="Q285" s="239" t="s">
        <v>311</v>
      </c>
    </row>
    <row r="286" spans="1:17" hidden="1" x14ac:dyDescent="0.25">
      <c r="A286" s="111" t="s">
        <v>306</v>
      </c>
      <c r="B286" s="112" t="s">
        <v>358</v>
      </c>
      <c r="C286" s="123">
        <v>48342650551</v>
      </c>
      <c r="D286" s="123">
        <v>0</v>
      </c>
      <c r="E286" s="123">
        <v>0</v>
      </c>
      <c r="F286" s="123">
        <v>0</v>
      </c>
      <c r="G286" s="123">
        <v>0</v>
      </c>
      <c r="H286" s="123">
        <v>0</v>
      </c>
      <c r="I286" s="123">
        <v>48342650551</v>
      </c>
      <c r="J286" s="123"/>
      <c r="K286" s="8"/>
      <c r="L286" s="118"/>
      <c r="M286" s="112" t="s">
        <v>314</v>
      </c>
      <c r="N286" s="113"/>
      <c r="O286" s="239">
        <v>2011</v>
      </c>
      <c r="P286" s="239" t="s">
        <v>35</v>
      </c>
      <c r="Q286" s="239" t="s">
        <v>311</v>
      </c>
    </row>
    <row r="287" spans="1:17" ht="30" hidden="1" x14ac:dyDescent="0.25">
      <c r="A287" s="115" t="s">
        <v>25</v>
      </c>
      <c r="B287" s="116" t="s">
        <v>359</v>
      </c>
      <c r="C287" s="330">
        <v>48342650551</v>
      </c>
      <c r="D287" s="330">
        <v>0</v>
      </c>
      <c r="E287" s="330">
        <v>0</v>
      </c>
      <c r="F287" s="330">
        <v>0</v>
      </c>
      <c r="G287" s="330">
        <v>0</v>
      </c>
      <c r="H287" s="330">
        <v>0</v>
      </c>
      <c r="I287" s="330">
        <v>48342650551</v>
      </c>
      <c r="J287" s="330">
        <v>0</v>
      </c>
      <c r="K287" s="91"/>
      <c r="L287" s="118"/>
      <c r="M287" s="116" t="s">
        <v>314</v>
      </c>
      <c r="N287" s="119"/>
      <c r="O287" s="239">
        <v>2011</v>
      </c>
      <c r="P287" s="240"/>
      <c r="Q287" s="239" t="s">
        <v>311</v>
      </c>
    </row>
    <row r="288" spans="1:17" ht="150" hidden="1" x14ac:dyDescent="0.25">
      <c r="A288" s="115"/>
      <c r="B288" s="116" t="s">
        <v>360</v>
      </c>
      <c r="C288" s="330">
        <v>1586368000</v>
      </c>
      <c r="D288" s="121"/>
      <c r="E288" s="121"/>
      <c r="F288" s="121"/>
      <c r="G288" s="121"/>
      <c r="H288" s="121"/>
      <c r="I288" s="330">
        <v>1586368000</v>
      </c>
      <c r="J288" s="121"/>
      <c r="K288" s="277" t="s">
        <v>438</v>
      </c>
      <c r="L288" s="118">
        <v>4</v>
      </c>
      <c r="M288" s="116" t="s">
        <v>314</v>
      </c>
      <c r="N288" s="119"/>
      <c r="O288" s="239">
        <v>2011</v>
      </c>
      <c r="P288" s="240"/>
      <c r="Q288" s="239" t="s">
        <v>311</v>
      </c>
    </row>
    <row r="289" spans="1:17" ht="409.5" hidden="1" x14ac:dyDescent="0.25">
      <c r="A289" s="115"/>
      <c r="B289" s="116" t="s">
        <v>362</v>
      </c>
      <c r="C289" s="330">
        <v>46756282551</v>
      </c>
      <c r="D289" s="121"/>
      <c r="E289" s="121"/>
      <c r="F289" s="121"/>
      <c r="G289" s="121"/>
      <c r="H289" s="121"/>
      <c r="I289" s="330">
        <v>46756282551</v>
      </c>
      <c r="J289" s="121"/>
      <c r="K289" s="277" t="s">
        <v>438</v>
      </c>
      <c r="L289" s="118">
        <v>4</v>
      </c>
      <c r="M289" s="116" t="s">
        <v>314</v>
      </c>
      <c r="N289" s="119"/>
      <c r="O289" s="111">
        <v>2011</v>
      </c>
      <c r="P289" s="240"/>
      <c r="Q289" s="239" t="s">
        <v>311</v>
      </c>
    </row>
    <row r="290" spans="1:17" ht="26.1" hidden="1" customHeight="1" x14ac:dyDescent="0.25">
      <c r="A290" s="100"/>
      <c r="B290" s="124" t="s">
        <v>364</v>
      </c>
      <c r="C290" s="326">
        <v>4065649581</v>
      </c>
      <c r="D290" s="326">
        <v>404418054</v>
      </c>
      <c r="E290" s="326">
        <v>400976341</v>
      </c>
      <c r="F290" s="326">
        <v>3441713</v>
      </c>
      <c r="G290" s="326">
        <v>0</v>
      </c>
      <c r="H290" s="326">
        <v>0</v>
      </c>
      <c r="I290" s="326">
        <v>3661231527</v>
      </c>
      <c r="J290" s="327">
        <v>0</v>
      </c>
      <c r="K290" s="263"/>
      <c r="L290" s="262"/>
      <c r="M290" s="263"/>
      <c r="N290" s="262"/>
      <c r="O290" s="241" t="s">
        <v>38</v>
      </c>
      <c r="P290" s="223" t="s">
        <v>38</v>
      </c>
      <c r="Q290" s="241" t="s">
        <v>365</v>
      </c>
    </row>
    <row r="291" spans="1:17" hidden="1" x14ac:dyDescent="0.25">
      <c r="A291" s="88" t="s">
        <v>18</v>
      </c>
      <c r="B291" s="8" t="s">
        <v>366</v>
      </c>
      <c r="C291" s="272">
        <v>404418054</v>
      </c>
      <c r="D291" s="272">
        <v>404418054</v>
      </c>
      <c r="E291" s="272">
        <v>400976341</v>
      </c>
      <c r="F291" s="272">
        <v>3441713</v>
      </c>
      <c r="G291" s="272">
        <v>0</v>
      </c>
      <c r="H291" s="272">
        <v>0</v>
      </c>
      <c r="I291" s="272">
        <v>0</v>
      </c>
      <c r="J291" s="281">
        <v>0</v>
      </c>
      <c r="K291" s="8"/>
      <c r="L291" s="8"/>
      <c r="M291" s="8"/>
      <c r="N291" s="89"/>
      <c r="O291" s="230">
        <v>2015</v>
      </c>
      <c r="P291" s="230" t="s">
        <v>35</v>
      </c>
      <c r="Q291" s="241" t="s">
        <v>365</v>
      </c>
    </row>
    <row r="292" spans="1:17" ht="42.75" hidden="1" x14ac:dyDescent="0.25">
      <c r="A292" s="88" t="s">
        <v>25</v>
      </c>
      <c r="B292" s="8" t="s">
        <v>367</v>
      </c>
      <c r="C292" s="272"/>
      <c r="D292" s="272"/>
      <c r="E292" s="272"/>
      <c r="F292" s="272"/>
      <c r="G292" s="272"/>
      <c r="H292" s="272"/>
      <c r="I292" s="272"/>
      <c r="J292" s="281"/>
      <c r="K292" s="8"/>
      <c r="L292" s="14"/>
      <c r="M292" s="8"/>
      <c r="N292" s="89"/>
      <c r="O292" s="230">
        <v>2015</v>
      </c>
      <c r="P292" s="230"/>
      <c r="Q292" s="241" t="s">
        <v>365</v>
      </c>
    </row>
    <row r="293" spans="1:17" ht="270" x14ac:dyDescent="0.25">
      <c r="A293" s="90"/>
      <c r="B293" s="94" t="s">
        <v>368</v>
      </c>
      <c r="C293" s="273">
        <v>400976341</v>
      </c>
      <c r="D293" s="274">
        <v>400976341</v>
      </c>
      <c r="E293" s="127">
        <v>400976341</v>
      </c>
      <c r="F293" s="273"/>
      <c r="G293" s="273"/>
      <c r="H293" s="273"/>
      <c r="I293" s="273"/>
      <c r="J293" s="331"/>
      <c r="K293" s="91" t="s">
        <v>369</v>
      </c>
      <c r="L293" s="59">
        <v>2</v>
      </c>
      <c r="M293" s="128" t="s">
        <v>370</v>
      </c>
      <c r="N293" s="17"/>
      <c r="O293" s="230">
        <v>2015</v>
      </c>
      <c r="P293" s="231"/>
      <c r="Q293" s="241" t="s">
        <v>365</v>
      </c>
    </row>
    <row r="294" spans="1:17" ht="255" x14ac:dyDescent="0.25">
      <c r="A294" s="90"/>
      <c r="B294" s="94" t="s">
        <v>371</v>
      </c>
      <c r="C294" s="273">
        <v>3441713</v>
      </c>
      <c r="D294" s="274">
        <v>3441713</v>
      </c>
      <c r="E294" s="273"/>
      <c r="F294" s="129">
        <v>3441713</v>
      </c>
      <c r="G294" s="273"/>
      <c r="H294" s="273"/>
      <c r="I294" s="273"/>
      <c r="J294" s="331"/>
      <c r="K294" s="91" t="s">
        <v>372</v>
      </c>
      <c r="L294" s="128">
        <v>2</v>
      </c>
      <c r="M294" s="128" t="s">
        <v>370</v>
      </c>
      <c r="N294" s="17"/>
      <c r="O294" s="230">
        <v>2015</v>
      </c>
      <c r="P294" s="231"/>
      <c r="Q294" s="241" t="s">
        <v>365</v>
      </c>
    </row>
    <row r="295" spans="1:17" hidden="1" x14ac:dyDescent="0.25">
      <c r="A295" s="88" t="s">
        <v>27</v>
      </c>
      <c r="B295" s="8" t="s">
        <v>125</v>
      </c>
      <c r="C295" s="130">
        <v>3661231527</v>
      </c>
      <c r="D295" s="130">
        <v>0</v>
      </c>
      <c r="E295" s="130">
        <v>0</v>
      </c>
      <c r="F295" s="130">
        <v>0</v>
      </c>
      <c r="G295" s="130">
        <v>0</v>
      </c>
      <c r="H295" s="130">
        <v>0</v>
      </c>
      <c r="I295" s="130">
        <v>3661231527</v>
      </c>
      <c r="J295" s="130">
        <v>0</v>
      </c>
      <c r="K295" s="91"/>
      <c r="L295" s="59"/>
      <c r="M295" s="91"/>
      <c r="N295" s="17"/>
      <c r="O295" s="231">
        <v>2013</v>
      </c>
      <c r="P295" s="231" t="s">
        <v>35</v>
      </c>
      <c r="Q295" s="241" t="s">
        <v>365</v>
      </c>
    </row>
    <row r="296" spans="1:17" ht="28.5" hidden="1" x14ac:dyDescent="0.25">
      <c r="A296" s="90" t="s">
        <v>25</v>
      </c>
      <c r="B296" s="8" t="s">
        <v>373</v>
      </c>
      <c r="C296" s="131"/>
      <c r="D296" s="131"/>
      <c r="E296" s="131"/>
      <c r="F296" s="131"/>
      <c r="G296" s="131"/>
      <c r="H296" s="131"/>
      <c r="I296" s="131"/>
      <c r="J296" s="131"/>
      <c r="K296" s="91"/>
      <c r="L296" s="59"/>
      <c r="M296" s="91"/>
      <c r="N296" s="17"/>
      <c r="O296" s="231">
        <v>2013</v>
      </c>
      <c r="P296" s="231"/>
      <c r="Q296" s="241" t="s">
        <v>365</v>
      </c>
    </row>
    <row r="297" spans="1:17" ht="165" x14ac:dyDescent="0.25">
      <c r="A297" s="136"/>
      <c r="B297" s="132" t="s">
        <v>374</v>
      </c>
      <c r="C297" s="331">
        <v>1895974000</v>
      </c>
      <c r="D297" s="332">
        <v>0</v>
      </c>
      <c r="E297" s="331"/>
      <c r="F297" s="331"/>
      <c r="G297" s="331"/>
      <c r="H297" s="331"/>
      <c r="I297" s="331">
        <v>1895974000</v>
      </c>
      <c r="J297" s="331"/>
      <c r="K297" s="135" t="s">
        <v>375</v>
      </c>
      <c r="L297" s="59">
        <v>2</v>
      </c>
      <c r="M297" s="128" t="s">
        <v>370</v>
      </c>
      <c r="N297" s="136"/>
      <c r="O297" s="231">
        <v>2013</v>
      </c>
      <c r="P297" s="231"/>
      <c r="Q297" s="241" t="s">
        <v>365</v>
      </c>
    </row>
    <row r="298" spans="1:17" ht="180" x14ac:dyDescent="0.25">
      <c r="A298" s="136"/>
      <c r="B298" s="132" t="s">
        <v>376</v>
      </c>
      <c r="C298" s="331">
        <v>1765257527</v>
      </c>
      <c r="D298" s="332">
        <v>0</v>
      </c>
      <c r="E298" s="331"/>
      <c r="F298" s="331"/>
      <c r="G298" s="331"/>
      <c r="H298" s="331"/>
      <c r="I298" s="331">
        <v>1765257527</v>
      </c>
      <c r="J298" s="331"/>
      <c r="K298" s="135" t="s">
        <v>377</v>
      </c>
      <c r="L298" s="59">
        <v>2</v>
      </c>
      <c r="M298" s="128" t="s">
        <v>370</v>
      </c>
      <c r="N298" s="136"/>
      <c r="O298" s="231">
        <v>2013</v>
      </c>
      <c r="P298" s="231"/>
      <c r="Q298" s="241" t="s">
        <v>365</v>
      </c>
    </row>
    <row r="299" spans="1:17" ht="24" hidden="1" customHeight="1" x14ac:dyDescent="0.25">
      <c r="A299" s="186"/>
      <c r="B299" s="187" t="s">
        <v>378</v>
      </c>
      <c r="C299" s="213">
        <v>3458659203184</v>
      </c>
      <c r="D299" s="213">
        <v>3536139747</v>
      </c>
      <c r="E299" s="213">
        <v>3536139747</v>
      </c>
      <c r="F299" s="213">
        <v>0</v>
      </c>
      <c r="G299" s="213">
        <v>0</v>
      </c>
      <c r="H299" s="213">
        <v>0</v>
      </c>
      <c r="I299" s="213">
        <v>3455123063437</v>
      </c>
      <c r="J299" s="188"/>
      <c r="K299" s="189"/>
      <c r="L299" s="188"/>
      <c r="M299" s="189"/>
      <c r="N299" s="188"/>
      <c r="O299" s="241" t="s">
        <v>38</v>
      </c>
      <c r="P299" s="223" t="s">
        <v>38</v>
      </c>
      <c r="Q299" s="241" t="s">
        <v>379</v>
      </c>
    </row>
    <row r="300" spans="1:17" hidden="1" x14ac:dyDescent="0.25">
      <c r="A300" s="88" t="s">
        <v>18</v>
      </c>
      <c r="B300" s="8" t="s">
        <v>119</v>
      </c>
      <c r="C300" s="214">
        <v>39479993536</v>
      </c>
      <c r="D300" s="214">
        <v>0</v>
      </c>
      <c r="E300" s="214">
        <v>0</v>
      </c>
      <c r="F300" s="214">
        <v>0</v>
      </c>
      <c r="G300" s="214">
        <v>0</v>
      </c>
      <c r="H300" s="214">
        <v>0</v>
      </c>
      <c r="I300" s="214">
        <v>39479993536</v>
      </c>
      <c r="J300" s="281"/>
      <c r="K300" s="8"/>
      <c r="L300" s="8"/>
      <c r="M300" s="14"/>
      <c r="N300" s="89"/>
      <c r="O300" s="230">
        <v>2024</v>
      </c>
      <c r="P300" s="230" t="s">
        <v>35</v>
      </c>
      <c r="Q300" s="241" t="s">
        <v>379</v>
      </c>
    </row>
    <row r="301" spans="1:17" hidden="1" x14ac:dyDescent="0.25">
      <c r="A301" s="88" t="s">
        <v>25</v>
      </c>
      <c r="B301" s="8" t="s">
        <v>380</v>
      </c>
      <c r="C301" s="214">
        <v>9563993536</v>
      </c>
      <c r="D301" s="214">
        <v>0</v>
      </c>
      <c r="E301" s="214">
        <v>0</v>
      </c>
      <c r="F301" s="214">
        <v>0</v>
      </c>
      <c r="G301" s="214">
        <v>0</v>
      </c>
      <c r="H301" s="214">
        <v>0</v>
      </c>
      <c r="I301" s="214">
        <v>9563993536</v>
      </c>
      <c r="J301" s="281"/>
      <c r="K301" s="8"/>
      <c r="L301" s="14"/>
      <c r="M301" s="14"/>
      <c r="N301" s="89"/>
      <c r="O301" s="230">
        <v>2024</v>
      </c>
      <c r="P301" s="230"/>
      <c r="Q301" s="241" t="s">
        <v>379</v>
      </c>
    </row>
    <row r="302" spans="1:17" hidden="1" x14ac:dyDescent="0.25">
      <c r="A302" s="124" t="s">
        <v>176</v>
      </c>
      <c r="B302" s="139" t="s">
        <v>381</v>
      </c>
      <c r="C302" s="217"/>
      <c r="D302" s="217"/>
      <c r="E302" s="217"/>
      <c r="F302" s="217"/>
      <c r="G302" s="217"/>
      <c r="H302" s="217"/>
      <c r="I302" s="217"/>
      <c r="J302" s="302"/>
      <c r="K302" s="139"/>
      <c r="L302" s="141"/>
      <c r="M302" s="141"/>
      <c r="N302" s="140"/>
      <c r="O302" s="230">
        <v>2024</v>
      </c>
      <c r="P302" s="242"/>
      <c r="Q302" s="241" t="s">
        <v>379</v>
      </c>
    </row>
    <row r="303" spans="1:17" ht="60" hidden="1" x14ac:dyDescent="0.25">
      <c r="A303" s="90"/>
      <c r="B303" s="91" t="s">
        <v>382</v>
      </c>
      <c r="C303" s="198">
        <v>9563993536</v>
      </c>
      <c r="D303" s="198"/>
      <c r="E303" s="198"/>
      <c r="F303" s="198"/>
      <c r="G303" s="198"/>
      <c r="H303" s="198"/>
      <c r="I303" s="198">
        <v>9563993536</v>
      </c>
      <c r="J303" s="283"/>
      <c r="K303" s="277" t="s">
        <v>438</v>
      </c>
      <c r="L303" s="14">
        <v>4</v>
      </c>
      <c r="M303" s="59">
        <v>12</v>
      </c>
      <c r="N303" s="91" t="s">
        <v>384</v>
      </c>
      <c r="O303" s="230">
        <v>2024</v>
      </c>
      <c r="P303" s="231"/>
      <c r="Q303" s="241" t="s">
        <v>379</v>
      </c>
    </row>
    <row r="304" spans="1:17" ht="28.5" hidden="1" x14ac:dyDescent="0.25">
      <c r="A304" s="88" t="s">
        <v>26</v>
      </c>
      <c r="B304" s="8" t="s">
        <v>385</v>
      </c>
      <c r="C304" s="214">
        <v>29916000000</v>
      </c>
      <c r="D304" s="214">
        <v>0</v>
      </c>
      <c r="E304" s="214">
        <v>0</v>
      </c>
      <c r="F304" s="214">
        <v>0</v>
      </c>
      <c r="G304" s="214">
        <v>0</v>
      </c>
      <c r="H304" s="214">
        <v>0</v>
      </c>
      <c r="I304" s="214">
        <v>29916000000</v>
      </c>
      <c r="J304" s="281"/>
      <c r="K304" s="8"/>
      <c r="L304" s="14"/>
      <c r="M304" s="14"/>
      <c r="N304" s="89"/>
      <c r="O304" s="230">
        <v>2024</v>
      </c>
      <c r="P304" s="230"/>
      <c r="Q304" s="241" t="s">
        <v>379</v>
      </c>
    </row>
    <row r="305" spans="1:17" hidden="1" x14ac:dyDescent="0.25">
      <c r="A305" s="124" t="s">
        <v>22</v>
      </c>
      <c r="B305" s="139" t="s">
        <v>386</v>
      </c>
      <c r="C305" s="198"/>
      <c r="D305" s="215"/>
      <c r="E305" s="215"/>
      <c r="F305" s="215"/>
      <c r="G305" s="215"/>
      <c r="H305" s="215"/>
      <c r="I305" s="215"/>
      <c r="J305" s="140"/>
      <c r="K305" s="139"/>
      <c r="L305" s="141"/>
      <c r="M305" s="141"/>
      <c r="N305" s="140"/>
      <c r="O305" s="230">
        <v>2024</v>
      </c>
      <c r="P305" s="242"/>
      <c r="Q305" s="241" t="s">
        <v>379</v>
      </c>
    </row>
    <row r="306" spans="1:17" ht="135" hidden="1" x14ac:dyDescent="0.25">
      <c r="A306" s="90"/>
      <c r="B306" s="91" t="s">
        <v>387</v>
      </c>
      <c r="C306" s="198">
        <v>29916000000</v>
      </c>
      <c r="D306" s="216"/>
      <c r="E306" s="216"/>
      <c r="F306" s="216"/>
      <c r="G306" s="216"/>
      <c r="H306" s="216"/>
      <c r="I306" s="216">
        <v>29916000000</v>
      </c>
      <c r="J306" s="17"/>
      <c r="K306" s="277" t="s">
        <v>438</v>
      </c>
      <c r="L306" s="14">
        <v>4</v>
      </c>
      <c r="M306" s="59">
        <v>12</v>
      </c>
      <c r="N306" s="91" t="s">
        <v>384</v>
      </c>
      <c r="O306" s="230">
        <v>2024</v>
      </c>
      <c r="P306" s="231"/>
      <c r="Q306" s="241" t="s">
        <v>379</v>
      </c>
    </row>
    <row r="307" spans="1:17" hidden="1" x14ac:dyDescent="0.25">
      <c r="A307" s="88" t="s">
        <v>27</v>
      </c>
      <c r="B307" s="8" t="s">
        <v>136</v>
      </c>
      <c r="C307" s="214">
        <v>3293099007653</v>
      </c>
      <c r="D307" s="214">
        <v>3536139747</v>
      </c>
      <c r="E307" s="214">
        <v>3536139747</v>
      </c>
      <c r="F307" s="214">
        <v>0</v>
      </c>
      <c r="G307" s="214">
        <v>0</v>
      </c>
      <c r="H307" s="214">
        <v>0</v>
      </c>
      <c r="I307" s="214">
        <v>3289562867906</v>
      </c>
      <c r="J307" s="17"/>
      <c r="K307" s="91"/>
      <c r="L307" s="59"/>
      <c r="M307" s="59"/>
      <c r="N307" s="17"/>
      <c r="O307" s="230">
        <v>2023</v>
      </c>
      <c r="P307" s="230" t="s">
        <v>35</v>
      </c>
      <c r="Q307" s="241" t="s">
        <v>379</v>
      </c>
    </row>
    <row r="308" spans="1:17" ht="28.5" hidden="1" x14ac:dyDescent="0.25">
      <c r="A308" s="88" t="s">
        <v>25</v>
      </c>
      <c r="B308" s="8" t="s">
        <v>388</v>
      </c>
      <c r="C308" s="214">
        <v>56670782217</v>
      </c>
      <c r="D308" s="214">
        <v>0</v>
      </c>
      <c r="E308" s="214">
        <v>0</v>
      </c>
      <c r="F308" s="214">
        <v>0</v>
      </c>
      <c r="G308" s="214">
        <v>0</v>
      </c>
      <c r="H308" s="214">
        <v>0</v>
      </c>
      <c r="I308" s="214">
        <v>56670782217</v>
      </c>
      <c r="J308" s="89"/>
      <c r="K308" s="8"/>
      <c r="L308" s="14"/>
      <c r="M308" s="14"/>
      <c r="N308" s="89"/>
      <c r="O308" s="230">
        <v>2023</v>
      </c>
      <c r="P308" s="230"/>
      <c r="Q308" s="241" t="s">
        <v>379</v>
      </c>
    </row>
    <row r="309" spans="1:17" hidden="1" x14ac:dyDescent="0.25">
      <c r="A309" s="124" t="s">
        <v>176</v>
      </c>
      <c r="B309" s="139" t="s">
        <v>389</v>
      </c>
      <c r="C309" s="198">
        <v>0</v>
      </c>
      <c r="D309" s="215"/>
      <c r="E309" s="215"/>
      <c r="F309" s="215"/>
      <c r="G309" s="215"/>
      <c r="H309" s="215"/>
      <c r="I309" s="215"/>
      <c r="J309" s="140"/>
      <c r="K309" s="139"/>
      <c r="L309" s="141"/>
      <c r="M309" s="141"/>
      <c r="N309" s="140"/>
      <c r="O309" s="230">
        <v>2023</v>
      </c>
      <c r="P309" s="242"/>
      <c r="Q309" s="241" t="s">
        <v>379</v>
      </c>
    </row>
    <row r="310" spans="1:17" ht="135" hidden="1" x14ac:dyDescent="0.25">
      <c r="A310" s="90"/>
      <c r="B310" s="91" t="s">
        <v>390</v>
      </c>
      <c r="C310" s="198">
        <v>25563073000</v>
      </c>
      <c r="D310" s="216"/>
      <c r="E310" s="216"/>
      <c r="F310" s="216"/>
      <c r="G310" s="216"/>
      <c r="H310" s="216"/>
      <c r="I310" s="216">
        <v>25563073000</v>
      </c>
      <c r="J310" s="17"/>
      <c r="K310" s="277" t="s">
        <v>438</v>
      </c>
      <c r="L310" s="14">
        <v>4</v>
      </c>
      <c r="M310" s="59">
        <v>12</v>
      </c>
      <c r="N310" s="91" t="s">
        <v>384</v>
      </c>
      <c r="O310" s="230">
        <v>2023</v>
      </c>
      <c r="P310" s="231"/>
      <c r="Q310" s="241" t="s">
        <v>379</v>
      </c>
    </row>
    <row r="311" spans="1:17" hidden="1" x14ac:dyDescent="0.25">
      <c r="A311" s="124" t="s">
        <v>178</v>
      </c>
      <c r="B311" s="139" t="s">
        <v>391</v>
      </c>
      <c r="C311" s="198">
        <v>0</v>
      </c>
      <c r="D311" s="215"/>
      <c r="E311" s="215"/>
      <c r="F311" s="215"/>
      <c r="G311" s="215"/>
      <c r="H311" s="215"/>
      <c r="I311" s="215"/>
      <c r="J311" s="140"/>
      <c r="K311" s="139"/>
      <c r="L311" s="141"/>
      <c r="M311" s="141"/>
      <c r="N311" s="140"/>
      <c r="O311" s="230">
        <v>2023</v>
      </c>
      <c r="P311" s="242"/>
      <c r="Q311" s="241" t="s">
        <v>379</v>
      </c>
    </row>
    <row r="312" spans="1:17" ht="60" hidden="1" x14ac:dyDescent="0.25">
      <c r="A312" s="90"/>
      <c r="B312" s="91" t="s">
        <v>392</v>
      </c>
      <c r="C312" s="198">
        <v>23355522406</v>
      </c>
      <c r="D312" s="216"/>
      <c r="E312" s="216"/>
      <c r="F312" s="216"/>
      <c r="G312" s="216"/>
      <c r="H312" s="216"/>
      <c r="I312" s="216">
        <v>23355522406</v>
      </c>
      <c r="J312" s="17"/>
      <c r="K312" s="277" t="s">
        <v>438</v>
      </c>
      <c r="L312" s="14">
        <v>4</v>
      </c>
      <c r="M312" s="59">
        <v>12</v>
      </c>
      <c r="N312" s="91" t="s">
        <v>384</v>
      </c>
      <c r="O312" s="230">
        <v>2023</v>
      </c>
      <c r="P312" s="231"/>
      <c r="Q312" s="241" t="s">
        <v>379</v>
      </c>
    </row>
    <row r="313" spans="1:17" hidden="1" x14ac:dyDescent="0.25">
      <c r="A313" s="124" t="s">
        <v>180</v>
      </c>
      <c r="B313" s="139" t="s">
        <v>393</v>
      </c>
      <c r="C313" s="198">
        <v>0</v>
      </c>
      <c r="D313" s="215"/>
      <c r="E313" s="215"/>
      <c r="F313" s="215"/>
      <c r="G313" s="215"/>
      <c r="H313" s="215"/>
      <c r="I313" s="215"/>
      <c r="J313" s="140"/>
      <c r="K313" s="139"/>
      <c r="L313" s="141"/>
      <c r="M313" s="141"/>
      <c r="N313" s="140"/>
      <c r="O313" s="230">
        <v>2023</v>
      </c>
      <c r="P313" s="242"/>
      <c r="Q313" s="241" t="s">
        <v>379</v>
      </c>
    </row>
    <row r="314" spans="1:17" ht="75" hidden="1" x14ac:dyDescent="0.25">
      <c r="A314" s="90"/>
      <c r="B314" s="91" t="s">
        <v>394</v>
      </c>
      <c r="C314" s="198">
        <v>3793663211</v>
      </c>
      <c r="D314" s="216"/>
      <c r="E314" s="216"/>
      <c r="F314" s="216"/>
      <c r="G314" s="216"/>
      <c r="H314" s="216"/>
      <c r="I314" s="216">
        <v>3793663211</v>
      </c>
      <c r="J314" s="17"/>
      <c r="K314" s="277" t="s">
        <v>438</v>
      </c>
      <c r="L314" s="14">
        <v>4</v>
      </c>
      <c r="M314" s="59">
        <v>12</v>
      </c>
      <c r="N314" s="91" t="s">
        <v>384</v>
      </c>
      <c r="O314" s="230">
        <v>2023</v>
      </c>
      <c r="P314" s="231"/>
      <c r="Q314" s="241" t="s">
        <v>379</v>
      </c>
    </row>
    <row r="315" spans="1:17" hidden="1" x14ac:dyDescent="0.25">
      <c r="A315" s="124" t="s">
        <v>182</v>
      </c>
      <c r="B315" s="139" t="s">
        <v>395</v>
      </c>
      <c r="C315" s="198">
        <v>0</v>
      </c>
      <c r="D315" s="215"/>
      <c r="E315" s="215"/>
      <c r="F315" s="215"/>
      <c r="G315" s="215"/>
      <c r="H315" s="215"/>
      <c r="I315" s="215"/>
      <c r="J315" s="140"/>
      <c r="K315" s="139"/>
      <c r="L315" s="141"/>
      <c r="M315" s="141"/>
      <c r="N315" s="140"/>
      <c r="O315" s="230">
        <v>2023</v>
      </c>
      <c r="P315" s="242"/>
      <c r="Q315" s="241" t="s">
        <v>379</v>
      </c>
    </row>
    <row r="316" spans="1:17" ht="60" hidden="1" x14ac:dyDescent="0.25">
      <c r="A316" s="90"/>
      <c r="B316" s="91" t="s">
        <v>396</v>
      </c>
      <c r="C316" s="198">
        <v>3958523600</v>
      </c>
      <c r="D316" s="216"/>
      <c r="E316" s="216"/>
      <c r="F316" s="216"/>
      <c r="G316" s="216"/>
      <c r="H316" s="216"/>
      <c r="I316" s="216">
        <v>3958523600</v>
      </c>
      <c r="J316" s="17"/>
      <c r="K316" s="277" t="s">
        <v>438</v>
      </c>
      <c r="L316" s="14">
        <v>4</v>
      </c>
      <c r="M316" s="59">
        <v>12</v>
      </c>
      <c r="N316" s="91" t="s">
        <v>384</v>
      </c>
      <c r="O316" s="230">
        <v>2023</v>
      </c>
      <c r="P316" s="231"/>
      <c r="Q316" s="241" t="s">
        <v>379</v>
      </c>
    </row>
    <row r="317" spans="1:17" hidden="1" x14ac:dyDescent="0.25">
      <c r="A317" s="124" t="s">
        <v>184</v>
      </c>
      <c r="B317" s="139" t="s">
        <v>397</v>
      </c>
      <c r="C317" s="217"/>
      <c r="D317" s="215"/>
      <c r="E317" s="215"/>
      <c r="F317" s="215"/>
      <c r="G317" s="215"/>
      <c r="H317" s="215"/>
      <c r="I317" s="215"/>
      <c r="J317" s="140"/>
      <c r="K317" s="139"/>
      <c r="L317" s="141"/>
      <c r="M317" s="141"/>
      <c r="N317" s="139"/>
      <c r="O317" s="230">
        <v>2023</v>
      </c>
      <c r="P317" s="242"/>
      <c r="Q317" s="241" t="s">
        <v>379</v>
      </c>
    </row>
    <row r="318" spans="1:17" ht="135" hidden="1" x14ac:dyDescent="0.25">
      <c r="A318" s="90"/>
      <c r="B318" s="91" t="s">
        <v>398</v>
      </c>
      <c r="C318" s="198">
        <v>2662601767</v>
      </c>
      <c r="D318" s="216">
        <v>2662601767</v>
      </c>
      <c r="E318" s="333">
        <v>2662601767</v>
      </c>
      <c r="F318" s="216"/>
      <c r="G318" s="216"/>
      <c r="H318" s="216"/>
      <c r="I318" s="216"/>
      <c r="J318" s="17"/>
      <c r="K318" s="91" t="s">
        <v>399</v>
      </c>
      <c r="L318" s="14">
        <v>1</v>
      </c>
      <c r="M318" s="59">
        <v>12</v>
      </c>
      <c r="N318" s="334" t="s">
        <v>400</v>
      </c>
      <c r="O318" s="230">
        <v>2023</v>
      </c>
      <c r="P318" s="231"/>
      <c r="Q318" s="241" t="s">
        <v>379</v>
      </c>
    </row>
    <row r="319" spans="1:17" ht="120" hidden="1" x14ac:dyDescent="0.25">
      <c r="A319" s="90"/>
      <c r="B319" s="91" t="s">
        <v>401</v>
      </c>
      <c r="C319" s="198">
        <v>873537980</v>
      </c>
      <c r="D319" s="216">
        <v>873537980</v>
      </c>
      <c r="E319" s="333">
        <v>873537980</v>
      </c>
      <c r="F319" s="216"/>
      <c r="G319" s="216"/>
      <c r="H319" s="216"/>
      <c r="I319" s="216"/>
      <c r="J319" s="17"/>
      <c r="K319" s="91" t="s">
        <v>399</v>
      </c>
      <c r="L319" s="14">
        <v>1</v>
      </c>
      <c r="M319" s="59">
        <v>12</v>
      </c>
      <c r="N319" s="334" t="s">
        <v>402</v>
      </c>
      <c r="O319" s="230">
        <v>2023</v>
      </c>
      <c r="P319" s="231"/>
      <c r="Q319" s="241" t="s">
        <v>379</v>
      </c>
    </row>
    <row r="320" spans="1:17" hidden="1" x14ac:dyDescent="0.25">
      <c r="A320" s="88">
        <v>2</v>
      </c>
      <c r="B320" s="146" t="s">
        <v>403</v>
      </c>
      <c r="C320" s="214">
        <v>3232892085689</v>
      </c>
      <c r="D320" s="214">
        <v>0</v>
      </c>
      <c r="E320" s="214">
        <v>0</v>
      </c>
      <c r="F320" s="214">
        <v>0</v>
      </c>
      <c r="G320" s="214">
        <v>0</v>
      </c>
      <c r="H320" s="214">
        <v>0</v>
      </c>
      <c r="I320" s="214">
        <v>3232892085689</v>
      </c>
      <c r="J320" s="89"/>
      <c r="K320" s="8"/>
      <c r="L320" s="14"/>
      <c r="M320" s="14"/>
      <c r="N320" s="89"/>
      <c r="O320" s="230">
        <v>2023</v>
      </c>
      <c r="P320" s="230"/>
      <c r="Q320" s="241" t="s">
        <v>379</v>
      </c>
    </row>
    <row r="321" spans="1:17" hidden="1" x14ac:dyDescent="0.25">
      <c r="A321" s="124" t="s">
        <v>22</v>
      </c>
      <c r="B321" s="140" t="s">
        <v>404</v>
      </c>
      <c r="C321" s="198">
        <v>0</v>
      </c>
      <c r="D321" s="215"/>
      <c r="E321" s="215"/>
      <c r="F321" s="215"/>
      <c r="G321" s="215"/>
      <c r="H321" s="215"/>
      <c r="I321" s="215"/>
      <c r="J321" s="140"/>
      <c r="K321" s="139"/>
      <c r="L321" s="141"/>
      <c r="M321" s="141"/>
      <c r="N321" s="140"/>
      <c r="O321" s="230">
        <v>2023</v>
      </c>
      <c r="P321" s="242"/>
      <c r="Q321" s="241" t="s">
        <v>379</v>
      </c>
    </row>
    <row r="322" spans="1:17" ht="210" hidden="1" x14ac:dyDescent="0.25">
      <c r="A322" s="90"/>
      <c r="B322" s="91" t="s">
        <v>405</v>
      </c>
      <c r="C322" s="198">
        <v>3231116084689</v>
      </c>
      <c r="D322" s="216"/>
      <c r="E322" s="216"/>
      <c r="F322" s="216"/>
      <c r="G322" s="216"/>
      <c r="H322" s="216"/>
      <c r="I322" s="216">
        <v>3231116084689</v>
      </c>
      <c r="J322" s="17"/>
      <c r="K322" s="277" t="s">
        <v>438</v>
      </c>
      <c r="L322" s="14">
        <v>4</v>
      </c>
      <c r="M322" s="59">
        <v>12</v>
      </c>
      <c r="N322" s="91" t="s">
        <v>384</v>
      </c>
      <c r="O322" s="230">
        <v>2023</v>
      </c>
      <c r="P322" s="231"/>
      <c r="Q322" s="241" t="s">
        <v>379</v>
      </c>
    </row>
    <row r="323" spans="1:17" hidden="1" x14ac:dyDescent="0.25">
      <c r="A323" s="124" t="s">
        <v>23</v>
      </c>
      <c r="B323" s="139" t="s">
        <v>406</v>
      </c>
      <c r="C323" s="198">
        <v>0</v>
      </c>
      <c r="D323" s="215"/>
      <c r="E323" s="215"/>
      <c r="F323" s="215"/>
      <c r="G323" s="215"/>
      <c r="H323" s="215"/>
      <c r="I323" s="215"/>
      <c r="J323" s="140"/>
      <c r="K323" s="139"/>
      <c r="L323" s="141"/>
      <c r="M323" s="141"/>
      <c r="N323" s="140"/>
      <c r="O323" s="230">
        <v>2023</v>
      </c>
      <c r="P323" s="242"/>
      <c r="Q323" s="241" t="s">
        <v>379</v>
      </c>
    </row>
    <row r="324" spans="1:17" ht="60" hidden="1" x14ac:dyDescent="0.25">
      <c r="A324" s="90"/>
      <c r="B324" s="91" t="s">
        <v>407</v>
      </c>
      <c r="C324" s="198">
        <v>1776001000</v>
      </c>
      <c r="D324" s="216"/>
      <c r="E324" s="216"/>
      <c r="F324" s="216"/>
      <c r="G324" s="216"/>
      <c r="H324" s="216"/>
      <c r="I324" s="216">
        <v>1776001000</v>
      </c>
      <c r="J324" s="17"/>
      <c r="K324" s="277" t="s">
        <v>438</v>
      </c>
      <c r="L324" s="14">
        <v>4</v>
      </c>
      <c r="M324" s="59">
        <v>12</v>
      </c>
      <c r="N324" s="91" t="s">
        <v>384</v>
      </c>
      <c r="O324" s="230">
        <v>2023</v>
      </c>
      <c r="P324" s="231"/>
      <c r="Q324" s="241" t="s">
        <v>379</v>
      </c>
    </row>
    <row r="325" spans="1:17" hidden="1" x14ac:dyDescent="0.25">
      <c r="A325" s="88" t="s">
        <v>68</v>
      </c>
      <c r="B325" s="8" t="s">
        <v>408</v>
      </c>
      <c r="C325" s="214">
        <v>88255262177</v>
      </c>
      <c r="D325" s="214">
        <v>0</v>
      </c>
      <c r="E325" s="214">
        <v>0</v>
      </c>
      <c r="F325" s="214">
        <v>0</v>
      </c>
      <c r="G325" s="214">
        <v>0</v>
      </c>
      <c r="H325" s="214">
        <v>0</v>
      </c>
      <c r="I325" s="214">
        <v>88255262177</v>
      </c>
      <c r="J325" s="89"/>
      <c r="K325" s="8"/>
      <c r="L325" s="14"/>
      <c r="M325" s="14"/>
      <c r="N325" s="89"/>
      <c r="O325" s="230">
        <v>2022</v>
      </c>
      <c r="P325" s="230" t="s">
        <v>35</v>
      </c>
      <c r="Q325" s="241" t="s">
        <v>379</v>
      </c>
    </row>
    <row r="326" spans="1:17" hidden="1" x14ac:dyDescent="0.25">
      <c r="A326" s="88">
        <v>1</v>
      </c>
      <c r="B326" s="8" t="s">
        <v>409</v>
      </c>
      <c r="C326" s="214">
        <v>88255262177</v>
      </c>
      <c r="D326" s="214">
        <v>0</v>
      </c>
      <c r="E326" s="214">
        <v>0</v>
      </c>
      <c r="F326" s="214">
        <v>0</v>
      </c>
      <c r="G326" s="214">
        <v>0</v>
      </c>
      <c r="H326" s="214">
        <v>0</v>
      </c>
      <c r="I326" s="214">
        <v>88255262177</v>
      </c>
      <c r="J326" s="89"/>
      <c r="K326" s="8"/>
      <c r="L326" s="14"/>
      <c r="M326" s="14"/>
      <c r="N326" s="89"/>
      <c r="O326" s="230">
        <v>2022</v>
      </c>
      <c r="P326" s="230"/>
      <c r="Q326" s="241" t="s">
        <v>379</v>
      </c>
    </row>
    <row r="327" spans="1:17" hidden="1" x14ac:dyDescent="0.25">
      <c r="A327" s="124" t="s">
        <v>176</v>
      </c>
      <c r="B327" s="139" t="s">
        <v>410</v>
      </c>
      <c r="C327" s="198">
        <v>0</v>
      </c>
      <c r="D327" s="215"/>
      <c r="E327" s="215"/>
      <c r="F327" s="215"/>
      <c r="G327" s="215"/>
      <c r="H327" s="215"/>
      <c r="I327" s="215"/>
      <c r="J327" s="140"/>
      <c r="K327" s="139"/>
      <c r="L327" s="141"/>
      <c r="M327" s="141"/>
      <c r="N327" s="140"/>
      <c r="O327" s="230">
        <v>2022</v>
      </c>
      <c r="P327" s="242"/>
      <c r="Q327" s="241" t="s">
        <v>379</v>
      </c>
    </row>
    <row r="328" spans="1:17" ht="60" hidden="1" x14ac:dyDescent="0.25">
      <c r="A328" s="90"/>
      <c r="B328" s="91" t="s">
        <v>411</v>
      </c>
      <c r="C328" s="198">
        <v>76306777</v>
      </c>
      <c r="D328" s="216"/>
      <c r="E328" s="216"/>
      <c r="F328" s="216"/>
      <c r="G328" s="216"/>
      <c r="H328" s="216"/>
      <c r="I328" s="216">
        <v>76306777</v>
      </c>
      <c r="J328" s="17"/>
      <c r="K328" s="277" t="s">
        <v>438</v>
      </c>
      <c r="L328" s="14">
        <v>4</v>
      </c>
      <c r="M328" s="59">
        <v>12</v>
      </c>
      <c r="N328" s="91" t="s">
        <v>384</v>
      </c>
      <c r="O328" s="230">
        <v>2022</v>
      </c>
      <c r="P328" s="231"/>
      <c r="Q328" s="241" t="s">
        <v>379</v>
      </c>
    </row>
    <row r="329" spans="1:17" hidden="1" x14ac:dyDescent="0.25">
      <c r="A329" s="124" t="s">
        <v>178</v>
      </c>
      <c r="B329" s="140" t="s">
        <v>395</v>
      </c>
      <c r="C329" s="198">
        <v>0</v>
      </c>
      <c r="D329" s="215"/>
      <c r="E329" s="215"/>
      <c r="F329" s="215"/>
      <c r="G329" s="215"/>
      <c r="H329" s="215"/>
      <c r="I329" s="215"/>
      <c r="J329" s="140"/>
      <c r="K329" s="139"/>
      <c r="L329" s="141"/>
      <c r="M329" s="141"/>
      <c r="N329" s="140"/>
      <c r="O329" s="230">
        <v>2022</v>
      </c>
      <c r="P329" s="242"/>
      <c r="Q329" s="241" t="s">
        <v>379</v>
      </c>
    </row>
    <row r="330" spans="1:17" ht="105" hidden="1" x14ac:dyDescent="0.25">
      <c r="A330" s="90"/>
      <c r="B330" s="91" t="s">
        <v>412</v>
      </c>
      <c r="C330" s="198">
        <v>88178955400</v>
      </c>
      <c r="D330" s="216"/>
      <c r="E330" s="216"/>
      <c r="F330" s="216"/>
      <c r="G330" s="216"/>
      <c r="H330" s="216"/>
      <c r="I330" s="216">
        <v>88178955400</v>
      </c>
      <c r="J330" s="17"/>
      <c r="K330" s="277" t="s">
        <v>438</v>
      </c>
      <c r="L330" s="14">
        <v>4</v>
      </c>
      <c r="M330" s="59">
        <v>12</v>
      </c>
      <c r="N330" s="91" t="s">
        <v>384</v>
      </c>
      <c r="O330" s="230">
        <v>2022</v>
      </c>
      <c r="P330" s="231"/>
      <c r="Q330" s="241" t="s">
        <v>379</v>
      </c>
    </row>
    <row r="331" spans="1:17" hidden="1" x14ac:dyDescent="0.25">
      <c r="A331" s="88" t="s">
        <v>86</v>
      </c>
      <c r="B331" s="8" t="s">
        <v>413</v>
      </c>
      <c r="C331" s="214">
        <v>1756139000</v>
      </c>
      <c r="D331" s="214">
        <v>0</v>
      </c>
      <c r="E331" s="214">
        <v>0</v>
      </c>
      <c r="F331" s="214">
        <v>0</v>
      </c>
      <c r="G331" s="214">
        <v>0</v>
      </c>
      <c r="H331" s="214">
        <v>0</v>
      </c>
      <c r="I331" s="214">
        <v>1756139000</v>
      </c>
      <c r="J331" s="89"/>
      <c r="K331" s="8"/>
      <c r="L331" s="14"/>
      <c r="M331" s="14"/>
      <c r="N331" s="89"/>
      <c r="O331" s="230">
        <v>2021</v>
      </c>
      <c r="P331" s="230" t="s">
        <v>35</v>
      </c>
      <c r="Q331" s="241" t="s">
        <v>379</v>
      </c>
    </row>
    <row r="332" spans="1:17" ht="28.5" hidden="1" x14ac:dyDescent="0.25">
      <c r="A332" s="88">
        <v>1</v>
      </c>
      <c r="B332" s="8" t="s">
        <v>414</v>
      </c>
      <c r="C332" s="214">
        <v>1756139000</v>
      </c>
      <c r="D332" s="214">
        <v>0</v>
      </c>
      <c r="E332" s="214">
        <v>0</v>
      </c>
      <c r="F332" s="214">
        <v>0</v>
      </c>
      <c r="G332" s="214">
        <v>0</v>
      </c>
      <c r="H332" s="214">
        <v>0</v>
      </c>
      <c r="I332" s="214">
        <v>1756139000</v>
      </c>
      <c r="J332" s="89"/>
      <c r="K332" s="8"/>
      <c r="L332" s="14"/>
      <c r="M332" s="14"/>
      <c r="N332" s="89"/>
      <c r="O332" s="230">
        <v>2021</v>
      </c>
      <c r="P332" s="230"/>
      <c r="Q332" s="241" t="s">
        <v>379</v>
      </c>
    </row>
    <row r="333" spans="1:17" hidden="1" x14ac:dyDescent="0.25">
      <c r="A333" s="124" t="s">
        <v>176</v>
      </c>
      <c r="B333" s="139" t="s">
        <v>415</v>
      </c>
      <c r="C333" s="198">
        <v>0</v>
      </c>
      <c r="D333" s="215"/>
      <c r="E333" s="215"/>
      <c r="F333" s="215"/>
      <c r="G333" s="215"/>
      <c r="H333" s="215"/>
      <c r="I333" s="215"/>
      <c r="J333" s="140"/>
      <c r="K333" s="139"/>
      <c r="L333" s="141"/>
      <c r="M333" s="141"/>
      <c r="N333" s="140"/>
      <c r="O333" s="230">
        <v>2021</v>
      </c>
      <c r="P333" s="242"/>
      <c r="Q333" s="241" t="s">
        <v>379</v>
      </c>
    </row>
    <row r="334" spans="1:17" ht="150" hidden="1" x14ac:dyDescent="0.25">
      <c r="A334" s="90"/>
      <c r="B334" s="91" t="s">
        <v>416</v>
      </c>
      <c r="C334" s="198">
        <v>1756139000</v>
      </c>
      <c r="D334" s="216"/>
      <c r="E334" s="216"/>
      <c r="F334" s="216"/>
      <c r="G334" s="216"/>
      <c r="H334" s="216"/>
      <c r="I334" s="216">
        <v>1756139000</v>
      </c>
      <c r="J334" s="17"/>
      <c r="K334" s="277" t="s">
        <v>438</v>
      </c>
      <c r="L334" s="14">
        <v>4</v>
      </c>
      <c r="M334" s="59">
        <v>12</v>
      </c>
      <c r="N334" s="91" t="s">
        <v>384</v>
      </c>
      <c r="O334" s="230">
        <v>2021</v>
      </c>
      <c r="P334" s="231"/>
      <c r="Q334" s="241" t="s">
        <v>379</v>
      </c>
    </row>
    <row r="335" spans="1:17" hidden="1" x14ac:dyDescent="0.25">
      <c r="A335" s="88" t="s">
        <v>95</v>
      </c>
      <c r="B335" s="8" t="s">
        <v>417</v>
      </c>
      <c r="C335" s="214">
        <v>20801995122</v>
      </c>
      <c r="D335" s="214">
        <v>0</v>
      </c>
      <c r="E335" s="214">
        <v>0</v>
      </c>
      <c r="F335" s="214">
        <v>0</v>
      </c>
      <c r="G335" s="214">
        <v>0</v>
      </c>
      <c r="H335" s="214">
        <v>0</v>
      </c>
      <c r="I335" s="214">
        <v>20801995122</v>
      </c>
      <c r="J335" s="89"/>
      <c r="K335" s="8"/>
      <c r="L335" s="14"/>
      <c r="M335" s="14"/>
      <c r="N335" s="89"/>
      <c r="O335" s="230">
        <v>2021</v>
      </c>
      <c r="P335" s="230" t="s">
        <v>35</v>
      </c>
      <c r="Q335" s="241" t="s">
        <v>379</v>
      </c>
    </row>
    <row r="336" spans="1:17" hidden="1" x14ac:dyDescent="0.25">
      <c r="A336" s="88">
        <v>1</v>
      </c>
      <c r="B336" s="8" t="s">
        <v>418</v>
      </c>
      <c r="C336" s="214">
        <v>20801995122</v>
      </c>
      <c r="D336" s="214">
        <v>0</v>
      </c>
      <c r="E336" s="214">
        <v>0</v>
      </c>
      <c r="F336" s="214">
        <v>0</v>
      </c>
      <c r="G336" s="214">
        <v>0</v>
      </c>
      <c r="H336" s="214">
        <v>0</v>
      </c>
      <c r="I336" s="214">
        <v>20801995122</v>
      </c>
      <c r="J336" s="89"/>
      <c r="K336" s="8"/>
      <c r="L336" s="14"/>
      <c r="M336" s="14"/>
      <c r="N336" s="89"/>
      <c r="O336" s="230">
        <v>2021</v>
      </c>
      <c r="P336" s="230"/>
      <c r="Q336" s="241" t="s">
        <v>379</v>
      </c>
    </row>
    <row r="337" spans="1:17" hidden="1" x14ac:dyDescent="0.25">
      <c r="A337" s="124" t="s">
        <v>176</v>
      </c>
      <c r="B337" s="139" t="s">
        <v>419</v>
      </c>
      <c r="C337" s="198">
        <v>0</v>
      </c>
      <c r="D337" s="215"/>
      <c r="E337" s="215"/>
      <c r="F337" s="215"/>
      <c r="G337" s="215"/>
      <c r="H337" s="215"/>
      <c r="I337" s="215"/>
      <c r="J337" s="140"/>
      <c r="K337" s="139"/>
      <c r="L337" s="141"/>
      <c r="M337" s="141"/>
      <c r="N337" s="140"/>
      <c r="O337" s="230">
        <v>2021</v>
      </c>
      <c r="P337" s="242"/>
      <c r="Q337" s="241" t="s">
        <v>379</v>
      </c>
    </row>
    <row r="338" spans="1:17" ht="60" hidden="1" x14ac:dyDescent="0.25">
      <c r="A338" s="90"/>
      <c r="B338" s="91" t="s">
        <v>420</v>
      </c>
      <c r="C338" s="198">
        <v>4626644500</v>
      </c>
      <c r="D338" s="216"/>
      <c r="E338" s="216"/>
      <c r="F338" s="216"/>
      <c r="G338" s="216"/>
      <c r="H338" s="216"/>
      <c r="I338" s="216">
        <v>4626644500</v>
      </c>
      <c r="J338" s="17"/>
      <c r="K338" s="277" t="s">
        <v>438</v>
      </c>
      <c r="L338" s="14">
        <v>4</v>
      </c>
      <c r="M338" s="59">
        <v>12</v>
      </c>
      <c r="N338" s="91" t="s">
        <v>384</v>
      </c>
      <c r="O338" s="230">
        <v>2021</v>
      </c>
      <c r="P338" s="231"/>
      <c r="Q338" s="241" t="s">
        <v>379</v>
      </c>
    </row>
    <row r="339" spans="1:17" hidden="1" x14ac:dyDescent="0.25">
      <c r="A339" s="124" t="s">
        <v>178</v>
      </c>
      <c r="B339" s="140" t="s">
        <v>421</v>
      </c>
      <c r="C339" s="198">
        <v>0</v>
      </c>
      <c r="D339" s="215"/>
      <c r="E339" s="215"/>
      <c r="F339" s="215"/>
      <c r="G339" s="215"/>
      <c r="H339" s="215"/>
      <c r="I339" s="215"/>
      <c r="J339" s="140"/>
      <c r="K339" s="139"/>
      <c r="L339" s="141"/>
      <c r="M339" s="141"/>
      <c r="N339" s="140"/>
      <c r="O339" s="230">
        <v>2021</v>
      </c>
      <c r="P339" s="242"/>
      <c r="Q339" s="241" t="s">
        <v>379</v>
      </c>
    </row>
    <row r="340" spans="1:17" ht="60" hidden="1" x14ac:dyDescent="0.25">
      <c r="A340" s="90"/>
      <c r="B340" s="91" t="s">
        <v>420</v>
      </c>
      <c r="C340" s="198">
        <v>16175350622</v>
      </c>
      <c r="D340" s="216"/>
      <c r="E340" s="216"/>
      <c r="F340" s="216"/>
      <c r="G340" s="216"/>
      <c r="H340" s="216"/>
      <c r="I340" s="216">
        <v>16175350622</v>
      </c>
      <c r="J340" s="17"/>
      <c r="K340" s="277" t="s">
        <v>438</v>
      </c>
      <c r="L340" s="14">
        <v>4</v>
      </c>
      <c r="M340" s="59">
        <v>12</v>
      </c>
      <c r="N340" s="91" t="s">
        <v>384</v>
      </c>
      <c r="O340" s="230">
        <v>2021</v>
      </c>
      <c r="P340" s="231"/>
      <c r="Q340" s="241" t="s">
        <v>379</v>
      </c>
    </row>
    <row r="341" spans="1:17" hidden="1" x14ac:dyDescent="0.25">
      <c r="A341" s="88" t="s">
        <v>104</v>
      </c>
      <c r="B341" s="8" t="s">
        <v>422</v>
      </c>
      <c r="C341" s="214">
        <v>15266805696</v>
      </c>
      <c r="D341" s="214">
        <v>0</v>
      </c>
      <c r="E341" s="214">
        <v>0</v>
      </c>
      <c r="F341" s="214">
        <v>0</v>
      </c>
      <c r="G341" s="214">
        <v>0</v>
      </c>
      <c r="H341" s="214">
        <v>0</v>
      </c>
      <c r="I341" s="214">
        <v>15266805696</v>
      </c>
      <c r="J341" s="89"/>
      <c r="K341" s="8"/>
      <c r="L341" s="14"/>
      <c r="M341" s="14"/>
      <c r="N341" s="89"/>
      <c r="O341" s="230">
        <v>2017</v>
      </c>
      <c r="P341" s="230" t="s">
        <v>35</v>
      </c>
      <c r="Q341" s="241" t="s">
        <v>379</v>
      </c>
    </row>
    <row r="342" spans="1:17" ht="28.5" hidden="1" x14ac:dyDescent="0.25">
      <c r="A342" s="88">
        <v>1</v>
      </c>
      <c r="B342" s="8" t="s">
        <v>423</v>
      </c>
      <c r="C342" s="214">
        <v>15266805696</v>
      </c>
      <c r="D342" s="214">
        <v>0</v>
      </c>
      <c r="E342" s="214">
        <v>0</v>
      </c>
      <c r="F342" s="214">
        <v>0</v>
      </c>
      <c r="G342" s="214">
        <v>0</v>
      </c>
      <c r="H342" s="214">
        <v>0</v>
      </c>
      <c r="I342" s="214">
        <v>15266805696</v>
      </c>
      <c r="J342" s="89"/>
      <c r="K342" s="8"/>
      <c r="L342" s="14"/>
      <c r="M342" s="14"/>
      <c r="N342" s="89"/>
      <c r="O342" s="230">
        <v>2017</v>
      </c>
      <c r="P342" s="230"/>
      <c r="Q342" s="241" t="s">
        <v>379</v>
      </c>
    </row>
    <row r="343" spans="1:17" hidden="1" x14ac:dyDescent="0.25">
      <c r="A343" s="124" t="s">
        <v>176</v>
      </c>
      <c r="B343" s="139" t="s">
        <v>424</v>
      </c>
      <c r="C343" s="198">
        <v>0</v>
      </c>
      <c r="D343" s="215"/>
      <c r="E343" s="215"/>
      <c r="F343" s="215"/>
      <c r="G343" s="215"/>
      <c r="H343" s="215"/>
      <c r="I343" s="215"/>
      <c r="J343" s="140"/>
      <c r="K343" s="139"/>
      <c r="L343" s="141"/>
      <c r="M343" s="141"/>
      <c r="N343" s="140"/>
      <c r="O343" s="230">
        <v>2017</v>
      </c>
      <c r="P343" s="242"/>
      <c r="Q343" s="241" t="s">
        <v>379</v>
      </c>
    </row>
    <row r="344" spans="1:17" ht="60" hidden="1" x14ac:dyDescent="0.25">
      <c r="A344" s="90"/>
      <c r="B344" s="91" t="s">
        <v>425</v>
      </c>
      <c r="C344" s="198">
        <v>15266805696</v>
      </c>
      <c r="D344" s="216"/>
      <c r="E344" s="216"/>
      <c r="F344" s="216"/>
      <c r="G344" s="216"/>
      <c r="H344" s="216"/>
      <c r="I344" s="216">
        <v>15266805696</v>
      </c>
      <c r="J344" s="17"/>
      <c r="K344" s="277" t="s">
        <v>438</v>
      </c>
      <c r="L344" s="14">
        <v>4</v>
      </c>
      <c r="M344" s="59">
        <v>12</v>
      </c>
      <c r="N344" s="91" t="s">
        <v>384</v>
      </c>
      <c r="O344" s="230">
        <v>2017</v>
      </c>
      <c r="P344" s="231"/>
      <c r="Q344" s="241" t="s">
        <v>379</v>
      </c>
    </row>
    <row r="345" spans="1:17" hidden="1" x14ac:dyDescent="0.25"/>
    <row r="346" spans="1:17" hidden="1" x14ac:dyDescent="0.25">
      <c r="B346" s="504" t="s">
        <v>428</v>
      </c>
      <c r="C346" s="504"/>
      <c r="D346" s="504"/>
      <c r="E346" s="504"/>
      <c r="F346" s="504"/>
      <c r="G346" s="504"/>
      <c r="H346" s="504"/>
      <c r="I346" s="504"/>
      <c r="J346" s="504"/>
      <c r="K346" s="504"/>
      <c r="L346" s="504"/>
      <c r="M346" s="504"/>
    </row>
    <row r="347" spans="1:17" hidden="1" x14ac:dyDescent="0.25">
      <c r="B347" s="504" t="s">
        <v>429</v>
      </c>
      <c r="C347" s="504"/>
      <c r="D347" s="504"/>
      <c r="E347" s="504"/>
      <c r="F347" s="504"/>
      <c r="G347" s="504"/>
      <c r="H347" s="504"/>
      <c r="I347" s="504"/>
      <c r="J347" s="504"/>
      <c r="K347" s="504"/>
      <c r="L347" s="504"/>
      <c r="M347" s="504"/>
      <c r="N347" s="504"/>
    </row>
    <row r="348" spans="1:17" hidden="1" x14ac:dyDescent="0.25">
      <c r="B348" s="504" t="s">
        <v>430</v>
      </c>
      <c r="C348" s="504"/>
      <c r="D348" s="504"/>
      <c r="E348" s="504"/>
      <c r="F348" s="504"/>
      <c r="G348" s="504"/>
      <c r="H348" s="504"/>
      <c r="I348" s="504"/>
      <c r="J348" s="504"/>
      <c r="K348" s="504"/>
      <c r="L348" s="504"/>
      <c r="M348" s="504"/>
      <c r="N348" s="504"/>
    </row>
    <row r="349" spans="1:17" hidden="1" x14ac:dyDescent="0.25">
      <c r="B349" s="504" t="s">
        <v>427</v>
      </c>
      <c r="C349" s="504"/>
      <c r="D349" s="504"/>
      <c r="E349" s="504"/>
      <c r="F349" s="504"/>
      <c r="G349" s="504"/>
      <c r="H349" s="504"/>
      <c r="I349" s="504"/>
      <c r="J349" s="504"/>
      <c r="K349" s="335"/>
      <c r="L349" s="230"/>
      <c r="M349" s="70"/>
    </row>
  </sheetData>
  <autoFilter ref="A8:R349" xr:uid="{10C0DC99-F135-4907-AC21-0C1F341148EC}">
    <filterColumn colId="11">
      <filters>
        <filter val="2"/>
      </filters>
    </filterColumn>
  </autoFilter>
  <mergeCells count="21">
    <mergeCell ref="N5:N7"/>
    <mergeCell ref="D6:D7"/>
    <mergeCell ref="E6:E7"/>
    <mergeCell ref="F6:F7"/>
    <mergeCell ref="G6:G7"/>
    <mergeCell ref="B346:M346"/>
    <mergeCell ref="B347:N347"/>
    <mergeCell ref="B348:N348"/>
    <mergeCell ref="B349:J349"/>
    <mergeCell ref="L1:N1"/>
    <mergeCell ref="A4:N4"/>
    <mergeCell ref="A5:A7"/>
    <mergeCell ref="B5:B7"/>
    <mergeCell ref="C5:C7"/>
    <mergeCell ref="D5:G5"/>
    <mergeCell ref="H5:H7"/>
    <mergeCell ref="I5:I7"/>
    <mergeCell ref="J5:J7"/>
    <mergeCell ref="K5:K7"/>
    <mergeCell ref="L5:L7"/>
    <mergeCell ref="M5:M7"/>
  </mergeCells>
  <pageMargins left="0.19685039370078741" right="0.11811023622047245" top="0.23622047244094491"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F0811-BD41-4C7E-9002-971047ACE0DA}">
  <dimension ref="A1:Q38"/>
  <sheetViews>
    <sheetView topLeftCell="A7" zoomScale="85" zoomScaleNormal="85" workbookViewId="0">
      <selection activeCell="B346" sqref="B346:N349"/>
    </sheetView>
  </sheetViews>
  <sheetFormatPr defaultRowHeight="15" x14ac:dyDescent="0.25"/>
  <cols>
    <col min="1" max="1" width="4.5703125" customWidth="1"/>
    <col min="2" max="2" width="56.42578125" customWidth="1"/>
    <col min="3" max="3" width="19.85546875" customWidth="1"/>
    <col min="4" max="4" width="16.7109375" customWidth="1"/>
    <col min="5" max="5" width="23.85546875" customWidth="1"/>
    <col min="6" max="6" width="17.85546875" customWidth="1"/>
    <col min="7" max="7" width="16.85546875" customWidth="1"/>
    <col min="8" max="8" width="9.42578125" customWidth="1"/>
    <col min="9" max="9" width="21.140625" customWidth="1"/>
    <col min="10" max="10" width="10.140625" customWidth="1"/>
    <col min="11" max="11" width="34.140625" customWidth="1"/>
    <col min="13" max="13" width="6.42578125" customWidth="1"/>
    <col min="14" max="14" width="20.7109375" customWidth="1"/>
  </cols>
  <sheetData>
    <row r="1" spans="1:17" x14ac:dyDescent="0.25">
      <c r="C1">
        <v>2024</v>
      </c>
    </row>
    <row r="6" spans="1:17" x14ac:dyDescent="0.25">
      <c r="C6" s="185">
        <f>SUM(C7:C38)</f>
        <v>444393130787.57501</v>
      </c>
      <c r="D6" s="185">
        <f t="shared" ref="D6:I6" si="0">SUM(D7:D38)</f>
        <v>0</v>
      </c>
      <c r="E6" s="185">
        <f t="shared" si="0"/>
        <v>0</v>
      </c>
      <c r="F6" s="185">
        <f t="shared" si="0"/>
        <v>0</v>
      </c>
      <c r="G6" s="185">
        <f t="shared" si="0"/>
        <v>0</v>
      </c>
      <c r="H6" s="185">
        <f t="shared" si="0"/>
        <v>0</v>
      </c>
      <c r="I6" s="185">
        <f t="shared" si="0"/>
        <v>444393130787.57501</v>
      </c>
    </row>
    <row r="7" spans="1:17" ht="25.5" x14ac:dyDescent="0.25">
      <c r="A7" s="162"/>
      <c r="B7" s="163" t="s">
        <v>41</v>
      </c>
      <c r="C7" s="164">
        <v>108931000</v>
      </c>
      <c r="D7" s="157"/>
      <c r="E7" s="157"/>
      <c r="F7" s="157"/>
      <c r="G7" s="157"/>
      <c r="H7" s="157"/>
      <c r="I7" s="164">
        <v>108931000</v>
      </c>
      <c r="J7" s="165"/>
      <c r="K7" s="166" t="s">
        <v>42</v>
      </c>
      <c r="L7" s="158">
        <v>4</v>
      </c>
      <c r="M7" s="159" t="s">
        <v>37</v>
      </c>
      <c r="N7" s="157"/>
      <c r="O7" s="160">
        <v>2024</v>
      </c>
      <c r="P7" s="161"/>
      <c r="Q7" s="62" t="s">
        <v>132</v>
      </c>
    </row>
    <row r="8" spans="1:17" ht="25.5" x14ac:dyDescent="0.25">
      <c r="A8" s="162"/>
      <c r="B8" s="163" t="s">
        <v>43</v>
      </c>
      <c r="C8" s="164">
        <v>872217226</v>
      </c>
      <c r="D8" s="157"/>
      <c r="E8" s="157"/>
      <c r="F8" s="157"/>
      <c r="G8" s="157"/>
      <c r="H8" s="157"/>
      <c r="I8" s="164">
        <v>872217226</v>
      </c>
      <c r="J8" s="165"/>
      <c r="K8" s="166" t="s">
        <v>42</v>
      </c>
      <c r="L8" s="158">
        <v>4</v>
      </c>
      <c r="M8" s="159" t="s">
        <v>37</v>
      </c>
      <c r="N8" s="157"/>
      <c r="O8" s="160">
        <v>2024</v>
      </c>
      <c r="P8" s="161"/>
      <c r="Q8" s="62" t="s">
        <v>132</v>
      </c>
    </row>
    <row r="9" spans="1:17" x14ac:dyDescent="0.25">
      <c r="A9" s="162"/>
      <c r="B9" s="163" t="s">
        <v>44</v>
      </c>
      <c r="C9" s="164">
        <v>333314902</v>
      </c>
      <c r="D9" s="157"/>
      <c r="E9" s="157"/>
      <c r="F9" s="157"/>
      <c r="G9" s="157"/>
      <c r="H9" s="157"/>
      <c r="I9" s="164">
        <v>333314902</v>
      </c>
      <c r="J9" s="165"/>
      <c r="K9" s="166" t="s">
        <v>42</v>
      </c>
      <c r="L9" s="158">
        <v>4</v>
      </c>
      <c r="M9" s="159" t="s">
        <v>37</v>
      </c>
      <c r="N9" s="157"/>
      <c r="O9" s="160">
        <v>2024</v>
      </c>
      <c r="P9" s="161"/>
      <c r="Q9" s="62" t="s">
        <v>132</v>
      </c>
    </row>
    <row r="10" spans="1:17" x14ac:dyDescent="0.25">
      <c r="A10" s="162"/>
      <c r="B10" s="163" t="s">
        <v>45</v>
      </c>
      <c r="C10" s="164">
        <v>1363607840</v>
      </c>
      <c r="D10" s="157"/>
      <c r="E10" s="157"/>
      <c r="F10" s="157"/>
      <c r="G10" s="157"/>
      <c r="H10" s="157"/>
      <c r="I10" s="164">
        <v>1363607840</v>
      </c>
      <c r="J10" s="165"/>
      <c r="K10" s="166" t="s">
        <v>42</v>
      </c>
      <c r="L10" s="158">
        <v>4</v>
      </c>
      <c r="M10" s="159" t="s">
        <v>37</v>
      </c>
      <c r="N10" s="157"/>
      <c r="O10" s="160">
        <v>2024</v>
      </c>
      <c r="P10" s="161"/>
      <c r="Q10" s="62" t="s">
        <v>132</v>
      </c>
    </row>
    <row r="11" spans="1:17" x14ac:dyDescent="0.25">
      <c r="A11" s="162"/>
      <c r="B11" s="163" t="s">
        <v>46</v>
      </c>
      <c r="C11" s="164">
        <v>1160654333.175</v>
      </c>
      <c r="D11" s="157"/>
      <c r="E11" s="157"/>
      <c r="F11" s="157"/>
      <c r="G11" s="157"/>
      <c r="H11" s="157"/>
      <c r="I11" s="164">
        <v>1160654333.175</v>
      </c>
      <c r="J11" s="165"/>
      <c r="K11" s="166" t="s">
        <v>42</v>
      </c>
      <c r="L11" s="158">
        <v>4</v>
      </c>
      <c r="M11" s="159" t="s">
        <v>37</v>
      </c>
      <c r="N11" s="157"/>
      <c r="O11" s="160">
        <v>2024</v>
      </c>
      <c r="P11" s="161"/>
      <c r="Q11" s="62" t="s">
        <v>132</v>
      </c>
    </row>
    <row r="12" spans="1:17" ht="51" x14ac:dyDescent="0.25">
      <c r="A12" s="162"/>
      <c r="B12" s="163" t="s">
        <v>47</v>
      </c>
      <c r="C12" s="164">
        <v>41265400</v>
      </c>
      <c r="D12" s="157"/>
      <c r="E12" s="157"/>
      <c r="F12" s="157"/>
      <c r="G12" s="157"/>
      <c r="H12" s="157"/>
      <c r="I12" s="164">
        <v>41265400</v>
      </c>
      <c r="J12" s="157"/>
      <c r="K12" s="158" t="s">
        <v>42</v>
      </c>
      <c r="L12" s="158">
        <v>4</v>
      </c>
      <c r="M12" s="159" t="s">
        <v>37</v>
      </c>
      <c r="N12" s="157"/>
      <c r="O12" s="160">
        <v>2024</v>
      </c>
      <c r="P12" s="161"/>
      <c r="Q12" s="62" t="s">
        <v>132</v>
      </c>
    </row>
    <row r="13" spans="1:17" ht="51" x14ac:dyDescent="0.25">
      <c r="A13" s="162"/>
      <c r="B13" s="163" t="s">
        <v>48</v>
      </c>
      <c r="C13" s="164">
        <v>315370000</v>
      </c>
      <c r="D13" s="157"/>
      <c r="E13" s="157"/>
      <c r="F13" s="157"/>
      <c r="G13" s="157"/>
      <c r="H13" s="157"/>
      <c r="I13" s="164">
        <v>315370000</v>
      </c>
      <c r="J13" s="157"/>
      <c r="K13" s="158" t="s">
        <v>42</v>
      </c>
      <c r="L13" s="158">
        <v>4</v>
      </c>
      <c r="M13" s="159" t="s">
        <v>37</v>
      </c>
      <c r="N13" s="157"/>
      <c r="O13" s="160">
        <v>2024</v>
      </c>
      <c r="P13" s="161"/>
      <c r="Q13" s="62" t="s">
        <v>132</v>
      </c>
    </row>
    <row r="14" spans="1:17" x14ac:dyDescent="0.25">
      <c r="A14" s="162"/>
      <c r="B14" s="163" t="s">
        <v>49</v>
      </c>
      <c r="C14" s="164">
        <v>56526252.399999999</v>
      </c>
      <c r="D14" s="157"/>
      <c r="E14" s="157"/>
      <c r="F14" s="157"/>
      <c r="G14" s="157"/>
      <c r="H14" s="157"/>
      <c r="I14" s="164">
        <v>56526252.399999999</v>
      </c>
      <c r="J14" s="157"/>
      <c r="K14" s="158" t="s">
        <v>42</v>
      </c>
      <c r="L14" s="158">
        <v>4</v>
      </c>
      <c r="M14" s="159" t="s">
        <v>37</v>
      </c>
      <c r="N14" s="157"/>
      <c r="O14" s="160">
        <v>2024</v>
      </c>
      <c r="P14" s="161"/>
      <c r="Q14" s="62" t="s">
        <v>132</v>
      </c>
    </row>
    <row r="15" spans="1:17" x14ac:dyDescent="0.25">
      <c r="A15" s="162"/>
      <c r="B15" s="163" t="s">
        <v>50</v>
      </c>
      <c r="C15" s="164">
        <v>128233824</v>
      </c>
      <c r="D15" s="157"/>
      <c r="E15" s="157"/>
      <c r="F15" s="157"/>
      <c r="G15" s="157"/>
      <c r="H15" s="157"/>
      <c r="I15" s="164">
        <v>128233824</v>
      </c>
      <c r="J15" s="157"/>
      <c r="K15" s="158" t="s">
        <v>42</v>
      </c>
      <c r="L15" s="158">
        <v>4</v>
      </c>
      <c r="M15" s="159" t="s">
        <v>37</v>
      </c>
      <c r="N15" s="157"/>
      <c r="O15" s="160">
        <v>2024</v>
      </c>
      <c r="P15" s="161"/>
      <c r="Q15" s="62" t="s">
        <v>132</v>
      </c>
    </row>
    <row r="16" spans="1:17" ht="26.25" x14ac:dyDescent="0.25">
      <c r="A16" s="167"/>
      <c r="B16" s="168" t="s">
        <v>121</v>
      </c>
      <c r="C16" s="12">
        <v>375000000</v>
      </c>
      <c r="D16" s="12">
        <v>0</v>
      </c>
      <c r="E16" s="12"/>
      <c r="F16" s="12"/>
      <c r="G16" s="12"/>
      <c r="H16" s="12"/>
      <c r="I16" s="169">
        <v>375000000</v>
      </c>
      <c r="J16" s="12"/>
      <c r="K16" s="55" t="s">
        <v>122</v>
      </c>
      <c r="L16" s="71">
        <v>4</v>
      </c>
      <c r="M16" s="55" t="s">
        <v>123</v>
      </c>
      <c r="N16" s="76"/>
      <c r="O16" s="155">
        <v>2024</v>
      </c>
      <c r="P16" s="67"/>
      <c r="Q16" s="67" t="s">
        <v>133</v>
      </c>
    </row>
    <row r="17" spans="1:17" ht="26.25" x14ac:dyDescent="0.25">
      <c r="A17" s="167"/>
      <c r="B17" s="168" t="s">
        <v>124</v>
      </c>
      <c r="C17" s="12">
        <v>245230000</v>
      </c>
      <c r="D17" s="12">
        <v>0</v>
      </c>
      <c r="E17" s="12"/>
      <c r="F17" s="12"/>
      <c r="G17" s="12"/>
      <c r="H17" s="12"/>
      <c r="I17" s="169">
        <v>245230000</v>
      </c>
      <c r="J17" s="12"/>
      <c r="K17" s="55" t="s">
        <v>122</v>
      </c>
      <c r="L17" s="71">
        <v>4</v>
      </c>
      <c r="M17" s="55" t="s">
        <v>123</v>
      </c>
      <c r="N17" s="76"/>
      <c r="O17" s="155">
        <v>2024</v>
      </c>
      <c r="P17" s="67"/>
      <c r="Q17" s="67" t="s">
        <v>133</v>
      </c>
    </row>
    <row r="18" spans="1:17" ht="127.5" x14ac:dyDescent="0.25">
      <c r="A18" s="63"/>
      <c r="B18" s="68" t="s">
        <v>200</v>
      </c>
      <c r="C18" s="12">
        <v>36507237129</v>
      </c>
      <c r="D18" s="12"/>
      <c r="E18" s="12"/>
      <c r="F18" s="12"/>
      <c r="G18" s="12"/>
      <c r="H18" s="12"/>
      <c r="I18" s="12">
        <v>36507237129</v>
      </c>
      <c r="J18" s="12"/>
      <c r="K18" s="68" t="s">
        <v>201</v>
      </c>
      <c r="L18" s="64">
        <v>4</v>
      </c>
      <c r="M18" s="68" t="s">
        <v>202</v>
      </c>
      <c r="N18" s="68" t="s">
        <v>203</v>
      </c>
      <c r="O18" s="153">
        <v>2024</v>
      </c>
      <c r="P18" s="170"/>
      <c r="Q18" s="153" t="s">
        <v>198</v>
      </c>
    </row>
    <row r="19" spans="1:17" ht="127.5" x14ac:dyDescent="0.25">
      <c r="A19" s="63"/>
      <c r="B19" s="68" t="s">
        <v>204</v>
      </c>
      <c r="C19" s="12">
        <v>55408191293</v>
      </c>
      <c r="D19" s="12"/>
      <c r="E19" s="12"/>
      <c r="F19" s="12"/>
      <c r="G19" s="12"/>
      <c r="H19" s="12"/>
      <c r="I19" s="12">
        <v>55408191293</v>
      </c>
      <c r="J19" s="12"/>
      <c r="K19" s="68" t="s">
        <v>205</v>
      </c>
      <c r="L19" s="64">
        <v>4</v>
      </c>
      <c r="M19" s="68" t="s">
        <v>202</v>
      </c>
      <c r="N19" s="68" t="s">
        <v>203</v>
      </c>
      <c r="O19" s="153">
        <v>2024</v>
      </c>
      <c r="P19" s="170"/>
      <c r="Q19" s="153" t="s">
        <v>198</v>
      </c>
    </row>
    <row r="20" spans="1:17" ht="178.5" x14ac:dyDescent="0.25">
      <c r="A20" s="63"/>
      <c r="B20" s="68" t="s">
        <v>206</v>
      </c>
      <c r="C20" s="12">
        <v>75856165514</v>
      </c>
      <c r="D20" s="12"/>
      <c r="E20" s="12"/>
      <c r="F20" s="12"/>
      <c r="G20" s="12"/>
      <c r="H20" s="12"/>
      <c r="I20" s="12">
        <v>75856165514</v>
      </c>
      <c r="J20" s="12"/>
      <c r="K20" s="68" t="s">
        <v>201</v>
      </c>
      <c r="L20" s="64">
        <v>4</v>
      </c>
      <c r="M20" s="68" t="s">
        <v>202</v>
      </c>
      <c r="N20" s="68" t="s">
        <v>203</v>
      </c>
      <c r="O20" s="153">
        <v>2024</v>
      </c>
      <c r="P20" s="170"/>
      <c r="Q20" s="153" t="s">
        <v>198</v>
      </c>
    </row>
    <row r="21" spans="1:17" ht="178.5" x14ac:dyDescent="0.25">
      <c r="A21" s="63"/>
      <c r="B21" s="68" t="s">
        <v>207</v>
      </c>
      <c r="C21" s="12">
        <v>715809602</v>
      </c>
      <c r="D21" s="12"/>
      <c r="E21" s="12"/>
      <c r="F21" s="12"/>
      <c r="G21" s="12"/>
      <c r="H21" s="12"/>
      <c r="I21" s="12">
        <v>715809602</v>
      </c>
      <c r="J21" s="12"/>
      <c r="K21" s="68" t="s">
        <v>201</v>
      </c>
      <c r="L21" s="64">
        <v>4</v>
      </c>
      <c r="M21" s="68" t="s">
        <v>202</v>
      </c>
      <c r="N21" s="68" t="s">
        <v>203</v>
      </c>
      <c r="O21" s="153">
        <v>2024</v>
      </c>
      <c r="P21" s="170"/>
      <c r="Q21" s="153" t="s">
        <v>198</v>
      </c>
    </row>
    <row r="22" spans="1:17" ht="178.5" x14ac:dyDescent="0.25">
      <c r="A22" s="63"/>
      <c r="B22" s="68" t="s">
        <v>208</v>
      </c>
      <c r="C22" s="12">
        <v>4928187195</v>
      </c>
      <c r="D22" s="12"/>
      <c r="E22" s="12"/>
      <c r="F22" s="12"/>
      <c r="G22" s="12"/>
      <c r="H22" s="12"/>
      <c r="I22" s="12">
        <v>4928187195</v>
      </c>
      <c r="J22" s="12"/>
      <c r="K22" s="68" t="s">
        <v>201</v>
      </c>
      <c r="L22" s="64">
        <v>4</v>
      </c>
      <c r="M22" s="68" t="s">
        <v>202</v>
      </c>
      <c r="N22" s="68" t="s">
        <v>203</v>
      </c>
      <c r="O22" s="153">
        <v>2024</v>
      </c>
      <c r="P22" s="170"/>
      <c r="Q22" s="153" t="s">
        <v>198</v>
      </c>
    </row>
    <row r="23" spans="1:17" ht="25.5" x14ac:dyDescent="0.25">
      <c r="A23" s="63"/>
      <c r="B23" s="68" t="s">
        <v>210</v>
      </c>
      <c r="C23" s="171">
        <v>3647797185</v>
      </c>
      <c r="D23" s="171"/>
      <c r="E23" s="171"/>
      <c r="F23" s="171"/>
      <c r="G23" s="171"/>
      <c r="H23" s="171"/>
      <c r="I23" s="171">
        <v>3647797185</v>
      </c>
      <c r="J23" s="171"/>
      <c r="K23" s="68" t="s">
        <v>211</v>
      </c>
      <c r="L23" s="64">
        <v>4</v>
      </c>
      <c r="M23" s="68" t="s">
        <v>202</v>
      </c>
      <c r="N23" s="68" t="s">
        <v>203</v>
      </c>
      <c r="O23" s="153">
        <v>2024</v>
      </c>
      <c r="P23" s="170"/>
      <c r="Q23" s="153" t="s">
        <v>198</v>
      </c>
    </row>
    <row r="24" spans="1:17" ht="25.5" x14ac:dyDescent="0.25">
      <c r="A24" s="63"/>
      <c r="B24" s="173" t="s">
        <v>247</v>
      </c>
      <c r="C24" s="12">
        <v>13283522853</v>
      </c>
      <c r="D24" s="12">
        <v>0</v>
      </c>
      <c r="E24" s="12"/>
      <c r="F24" s="12"/>
      <c r="G24" s="12"/>
      <c r="H24" s="12"/>
      <c r="I24" s="12">
        <v>13283522853</v>
      </c>
      <c r="J24" s="12"/>
      <c r="K24" s="64" t="s">
        <v>248</v>
      </c>
      <c r="L24" s="71">
        <v>4</v>
      </c>
      <c r="M24" s="64" t="s">
        <v>242</v>
      </c>
      <c r="N24" s="76"/>
      <c r="O24" s="172">
        <v>2024</v>
      </c>
      <c r="P24" s="67"/>
      <c r="Q24" s="62" t="s">
        <v>243</v>
      </c>
    </row>
    <row r="25" spans="1:17" ht="25.5" x14ac:dyDescent="0.25">
      <c r="A25" s="63"/>
      <c r="B25" s="173" t="s">
        <v>249</v>
      </c>
      <c r="C25" s="12">
        <v>27187000000</v>
      </c>
      <c r="D25" s="12">
        <v>0</v>
      </c>
      <c r="E25" s="12"/>
      <c r="F25" s="12"/>
      <c r="G25" s="12"/>
      <c r="H25" s="12"/>
      <c r="I25" s="12">
        <v>27187000000</v>
      </c>
      <c r="J25" s="12"/>
      <c r="K25" s="64" t="s">
        <v>248</v>
      </c>
      <c r="L25" s="71">
        <v>4</v>
      </c>
      <c r="M25" s="64" t="s">
        <v>242</v>
      </c>
      <c r="N25" s="76"/>
      <c r="O25" s="172">
        <v>2024</v>
      </c>
      <c r="P25" s="67"/>
      <c r="Q25" s="62" t="s">
        <v>243</v>
      </c>
    </row>
    <row r="26" spans="1:17" ht="25.5" x14ac:dyDescent="0.25">
      <c r="A26" s="63"/>
      <c r="B26" s="173" t="s">
        <v>250</v>
      </c>
      <c r="C26" s="12">
        <v>1836942555</v>
      </c>
      <c r="D26" s="12">
        <v>0</v>
      </c>
      <c r="E26" s="12"/>
      <c r="F26" s="12"/>
      <c r="G26" s="12"/>
      <c r="H26" s="12"/>
      <c r="I26" s="12">
        <v>1836942555</v>
      </c>
      <c r="J26" s="12"/>
      <c r="K26" s="64" t="s">
        <v>248</v>
      </c>
      <c r="L26" s="71">
        <v>4</v>
      </c>
      <c r="M26" s="64" t="s">
        <v>242</v>
      </c>
      <c r="N26" s="76"/>
      <c r="O26" s="172">
        <v>2024</v>
      </c>
      <c r="P26" s="67"/>
      <c r="Q26" s="62" t="s">
        <v>243</v>
      </c>
    </row>
    <row r="27" spans="1:17" ht="102" x14ac:dyDescent="0.25">
      <c r="A27" s="63"/>
      <c r="B27" s="173" t="s">
        <v>252</v>
      </c>
      <c r="C27" s="12">
        <v>1119264194</v>
      </c>
      <c r="D27" s="12">
        <v>0</v>
      </c>
      <c r="E27" s="76"/>
      <c r="F27" s="76"/>
      <c r="G27" s="76"/>
      <c r="H27" s="76"/>
      <c r="I27" s="69">
        <v>1119264194</v>
      </c>
      <c r="J27" s="76"/>
      <c r="K27" s="64" t="s">
        <v>248</v>
      </c>
      <c r="L27" s="71">
        <v>4</v>
      </c>
      <c r="M27" s="64" t="s">
        <v>242</v>
      </c>
      <c r="N27" s="76"/>
      <c r="O27" s="172">
        <v>2024</v>
      </c>
      <c r="P27" s="67"/>
      <c r="Q27" s="62" t="s">
        <v>243</v>
      </c>
    </row>
    <row r="28" spans="1:17" ht="76.5" x14ac:dyDescent="0.25">
      <c r="A28" s="63"/>
      <c r="B28" s="173" t="s">
        <v>253</v>
      </c>
      <c r="C28" s="12">
        <v>535000000</v>
      </c>
      <c r="D28" s="12">
        <v>0</v>
      </c>
      <c r="E28" s="76"/>
      <c r="F28" s="76"/>
      <c r="G28" s="76"/>
      <c r="H28" s="76"/>
      <c r="I28" s="69">
        <v>535000000</v>
      </c>
      <c r="J28" s="76"/>
      <c r="K28" s="64" t="s">
        <v>248</v>
      </c>
      <c r="L28" s="71">
        <v>4</v>
      </c>
      <c r="M28" s="64" t="s">
        <v>242</v>
      </c>
      <c r="N28" s="76"/>
      <c r="O28" s="172">
        <v>2024</v>
      </c>
      <c r="P28" s="67"/>
      <c r="Q28" s="62" t="s">
        <v>243</v>
      </c>
    </row>
    <row r="29" spans="1:17" ht="25.5" x14ac:dyDescent="0.25">
      <c r="A29" s="63"/>
      <c r="B29" s="173" t="s">
        <v>255</v>
      </c>
      <c r="C29" s="12">
        <v>164800000000</v>
      </c>
      <c r="D29" s="12">
        <v>0</v>
      </c>
      <c r="E29" s="76"/>
      <c r="F29" s="76"/>
      <c r="G29" s="76"/>
      <c r="H29" s="76"/>
      <c r="I29" s="69">
        <v>164800000000</v>
      </c>
      <c r="J29" s="76"/>
      <c r="K29" s="64" t="s">
        <v>248</v>
      </c>
      <c r="L29" s="71">
        <v>4</v>
      </c>
      <c r="M29" s="64" t="s">
        <v>242</v>
      </c>
      <c r="N29" s="76"/>
      <c r="O29" s="172">
        <v>2024</v>
      </c>
      <c r="P29" s="67"/>
      <c r="Q29" s="62" t="s">
        <v>243</v>
      </c>
    </row>
    <row r="30" spans="1:17" ht="25.5" x14ac:dyDescent="0.25">
      <c r="A30" s="63"/>
      <c r="B30" s="173" t="s">
        <v>258</v>
      </c>
      <c r="C30" s="12">
        <v>1450014896</v>
      </c>
      <c r="D30" s="12">
        <v>0</v>
      </c>
      <c r="E30" s="76"/>
      <c r="F30" s="76"/>
      <c r="G30" s="76"/>
      <c r="H30" s="76"/>
      <c r="I30" s="69">
        <v>1450014896</v>
      </c>
      <c r="J30" s="76"/>
      <c r="K30" s="64" t="s">
        <v>248</v>
      </c>
      <c r="L30" s="71">
        <v>4</v>
      </c>
      <c r="M30" s="64" t="s">
        <v>242</v>
      </c>
      <c r="N30" s="76"/>
      <c r="O30" s="172">
        <v>2024</v>
      </c>
      <c r="P30" s="67"/>
      <c r="Q30" s="62" t="s">
        <v>243</v>
      </c>
    </row>
    <row r="31" spans="1:17" ht="38.25" x14ac:dyDescent="0.25">
      <c r="A31" s="63"/>
      <c r="B31" s="173" t="s">
        <v>259</v>
      </c>
      <c r="C31" s="12">
        <v>2395976000</v>
      </c>
      <c r="D31" s="12">
        <v>0</v>
      </c>
      <c r="E31" s="76"/>
      <c r="F31" s="76"/>
      <c r="G31" s="76"/>
      <c r="H31" s="76"/>
      <c r="I31" s="69">
        <v>2395976000</v>
      </c>
      <c r="J31" s="76"/>
      <c r="K31" s="64" t="s">
        <v>248</v>
      </c>
      <c r="L31" s="71">
        <v>4</v>
      </c>
      <c r="M31" s="64" t="s">
        <v>242</v>
      </c>
      <c r="N31" s="76"/>
      <c r="O31" s="172">
        <v>2024</v>
      </c>
      <c r="P31" s="67"/>
      <c r="Q31" s="62" t="s">
        <v>243</v>
      </c>
    </row>
    <row r="32" spans="1:17" ht="51" x14ac:dyDescent="0.25">
      <c r="A32" s="175"/>
      <c r="B32" s="176" t="s">
        <v>315</v>
      </c>
      <c r="C32" s="117">
        <v>47880000</v>
      </c>
      <c r="D32" s="117"/>
      <c r="E32" s="117"/>
      <c r="F32" s="117"/>
      <c r="G32" s="117"/>
      <c r="H32" s="117"/>
      <c r="I32" s="117">
        <v>47880000</v>
      </c>
      <c r="J32" s="117"/>
      <c r="K32" s="176" t="s">
        <v>316</v>
      </c>
      <c r="L32" s="177">
        <v>4</v>
      </c>
      <c r="M32" s="176" t="s">
        <v>314</v>
      </c>
      <c r="N32" s="178"/>
      <c r="O32" s="174">
        <v>2024</v>
      </c>
      <c r="P32" s="179"/>
      <c r="Q32" s="174" t="s">
        <v>311</v>
      </c>
    </row>
    <row r="33" spans="1:17" ht="25.5" x14ac:dyDescent="0.25">
      <c r="A33" s="175"/>
      <c r="B33" s="176" t="s">
        <v>318</v>
      </c>
      <c r="C33" s="117">
        <v>4871580000</v>
      </c>
      <c r="D33" s="180"/>
      <c r="E33" s="180"/>
      <c r="F33" s="180"/>
      <c r="G33" s="180"/>
      <c r="H33" s="180"/>
      <c r="I33" s="117">
        <v>4871580000</v>
      </c>
      <c r="J33" s="180"/>
      <c r="K33" s="176" t="s">
        <v>319</v>
      </c>
      <c r="L33" s="177">
        <v>4</v>
      </c>
      <c r="M33" s="176" t="s">
        <v>314</v>
      </c>
      <c r="N33" s="178"/>
      <c r="O33" s="174">
        <v>2024</v>
      </c>
      <c r="P33" s="179"/>
      <c r="Q33" s="174" t="s">
        <v>311</v>
      </c>
    </row>
    <row r="34" spans="1:17" ht="63.75" x14ac:dyDescent="0.25">
      <c r="A34" s="175"/>
      <c r="B34" s="176" t="s">
        <v>320</v>
      </c>
      <c r="C34" s="117">
        <v>397207580</v>
      </c>
      <c r="D34" s="180"/>
      <c r="E34" s="180"/>
      <c r="F34" s="180"/>
      <c r="G34" s="180"/>
      <c r="H34" s="180"/>
      <c r="I34" s="117">
        <v>397207580</v>
      </c>
      <c r="J34" s="180"/>
      <c r="K34" s="176" t="s">
        <v>321</v>
      </c>
      <c r="L34" s="177">
        <v>4</v>
      </c>
      <c r="M34" s="176" t="s">
        <v>314</v>
      </c>
      <c r="N34" s="178"/>
      <c r="O34" s="174">
        <v>2024</v>
      </c>
      <c r="P34" s="179"/>
      <c r="Q34" s="174" t="s">
        <v>311</v>
      </c>
    </row>
    <row r="35" spans="1:17" ht="38.25" x14ac:dyDescent="0.25">
      <c r="A35" s="175"/>
      <c r="B35" s="176" t="s">
        <v>322</v>
      </c>
      <c r="C35" s="117">
        <v>2250389519</v>
      </c>
      <c r="D35" s="180"/>
      <c r="E35" s="180"/>
      <c r="F35" s="180"/>
      <c r="G35" s="180"/>
      <c r="H35" s="180"/>
      <c r="I35" s="117">
        <v>2250389519</v>
      </c>
      <c r="J35" s="180"/>
      <c r="K35" s="176" t="s">
        <v>321</v>
      </c>
      <c r="L35" s="177">
        <v>4</v>
      </c>
      <c r="M35" s="176" t="s">
        <v>314</v>
      </c>
      <c r="N35" s="178"/>
      <c r="O35" s="174">
        <v>2024</v>
      </c>
      <c r="P35" s="179"/>
      <c r="Q35" s="174" t="s">
        <v>311</v>
      </c>
    </row>
    <row r="36" spans="1:17" ht="51" x14ac:dyDescent="0.25">
      <c r="A36" s="175"/>
      <c r="B36" s="176" t="s">
        <v>324</v>
      </c>
      <c r="C36" s="117">
        <v>2674620959</v>
      </c>
      <c r="D36" s="180"/>
      <c r="E36" s="180"/>
      <c r="F36" s="180"/>
      <c r="G36" s="180"/>
      <c r="H36" s="180"/>
      <c r="I36" s="180">
        <v>2674620959</v>
      </c>
      <c r="J36" s="180"/>
      <c r="K36" s="176" t="s">
        <v>325</v>
      </c>
      <c r="L36" s="177">
        <v>4</v>
      </c>
      <c r="M36" s="176" t="s">
        <v>314</v>
      </c>
      <c r="N36" s="178"/>
      <c r="O36" s="174">
        <v>2024</v>
      </c>
      <c r="P36" s="179"/>
      <c r="Q36" s="174" t="s">
        <v>311</v>
      </c>
    </row>
    <row r="37" spans="1:17" ht="38.25" x14ac:dyDescent="0.25">
      <c r="A37" s="63"/>
      <c r="B37" s="68" t="s">
        <v>382</v>
      </c>
      <c r="C37" s="182">
        <v>9563993536</v>
      </c>
      <c r="D37" s="182"/>
      <c r="E37" s="182"/>
      <c r="F37" s="182"/>
      <c r="G37" s="182"/>
      <c r="H37" s="182"/>
      <c r="I37" s="182">
        <v>9563993536</v>
      </c>
      <c r="J37" s="183"/>
      <c r="K37" s="68" t="s">
        <v>383</v>
      </c>
      <c r="L37" s="71">
        <v>4</v>
      </c>
      <c r="M37" s="64">
        <v>12</v>
      </c>
      <c r="N37" s="68" t="s">
        <v>384</v>
      </c>
      <c r="O37" s="153">
        <v>2024</v>
      </c>
      <c r="P37" s="170"/>
      <c r="Q37" s="181" t="s">
        <v>379</v>
      </c>
    </row>
    <row r="38" spans="1:17" ht="102" x14ac:dyDescent="0.25">
      <c r="A38" s="63"/>
      <c r="B38" s="68" t="s">
        <v>387</v>
      </c>
      <c r="C38" s="182">
        <v>29916000000</v>
      </c>
      <c r="D38" s="184"/>
      <c r="E38" s="184"/>
      <c r="F38" s="184"/>
      <c r="G38" s="184"/>
      <c r="H38" s="184"/>
      <c r="I38" s="184">
        <v>29916000000</v>
      </c>
      <c r="J38" s="65"/>
      <c r="K38" s="68" t="s">
        <v>383</v>
      </c>
      <c r="L38" s="71">
        <v>4</v>
      </c>
      <c r="M38" s="64">
        <v>12</v>
      </c>
      <c r="N38" s="68" t="s">
        <v>384</v>
      </c>
      <c r="O38" s="153">
        <v>2024</v>
      </c>
      <c r="P38" s="170"/>
      <c r="Q38" s="181" t="s">
        <v>379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913B-FD76-4DD6-8F88-F7A4F544DF31}">
  <sheetPr filterMode="1"/>
  <dimension ref="A1:Q152"/>
  <sheetViews>
    <sheetView topLeftCell="A10" zoomScale="55" zoomScaleNormal="55" workbookViewId="0">
      <selection activeCell="B346" sqref="B346:N349"/>
    </sheetView>
  </sheetViews>
  <sheetFormatPr defaultRowHeight="15" x14ac:dyDescent="0.25"/>
  <cols>
    <col min="1" max="1" width="4.5703125" customWidth="1"/>
    <col min="2" max="2" width="56.42578125" customWidth="1"/>
    <col min="3" max="3" width="22.42578125" style="191" customWidth="1"/>
    <col min="4" max="4" width="19.140625" customWidth="1"/>
    <col min="5" max="5" width="23.85546875" customWidth="1"/>
    <col min="6" max="6" width="17.85546875" customWidth="1"/>
    <col min="7" max="7" width="20" customWidth="1"/>
    <col min="8" max="8" width="9.42578125" customWidth="1"/>
    <col min="9" max="9" width="21.140625" customWidth="1"/>
    <col min="10" max="10" width="13.5703125" customWidth="1"/>
    <col min="11" max="11" width="22.85546875" customWidth="1"/>
    <col min="13" max="13" width="6.42578125" customWidth="1"/>
    <col min="14" max="14" width="20.7109375" customWidth="1"/>
  </cols>
  <sheetData>
    <row r="1" spans="1:17" x14ac:dyDescent="0.25">
      <c r="D1" t="s">
        <v>431</v>
      </c>
    </row>
    <row r="5" spans="1:17" x14ac:dyDescent="0.25">
      <c r="A5" s="534" t="s">
        <v>3</v>
      </c>
      <c r="B5" s="534" t="s">
        <v>4</v>
      </c>
      <c r="C5" s="537" t="s">
        <v>5</v>
      </c>
      <c r="D5" s="540" t="s">
        <v>6</v>
      </c>
      <c r="E5" s="540"/>
      <c r="F5" s="540"/>
      <c r="G5" s="540"/>
      <c r="H5" s="541" t="s">
        <v>7</v>
      </c>
      <c r="I5" s="531" t="s">
        <v>8</v>
      </c>
      <c r="J5" s="534" t="s">
        <v>9</v>
      </c>
      <c r="K5" s="531" t="s">
        <v>10</v>
      </c>
      <c r="L5" s="531" t="s">
        <v>11</v>
      </c>
      <c r="M5" s="531" t="s">
        <v>12</v>
      </c>
      <c r="N5" s="531" t="s">
        <v>13</v>
      </c>
      <c r="O5" s="154"/>
      <c r="P5" s="154"/>
      <c r="Q5" s="154"/>
    </row>
    <row r="6" spans="1:17" x14ac:dyDescent="0.25">
      <c r="A6" s="535"/>
      <c r="B6" s="535"/>
      <c r="C6" s="538"/>
      <c r="D6" s="544" t="s">
        <v>14</v>
      </c>
      <c r="E6" s="544" t="s">
        <v>15</v>
      </c>
      <c r="F6" s="544" t="s">
        <v>16</v>
      </c>
      <c r="G6" s="544" t="s">
        <v>17</v>
      </c>
      <c r="H6" s="542"/>
      <c r="I6" s="532"/>
      <c r="J6" s="535"/>
      <c r="K6" s="532"/>
      <c r="L6" s="532"/>
      <c r="M6" s="532"/>
      <c r="N6" s="532"/>
      <c r="O6" s="67"/>
      <c r="P6" s="67"/>
      <c r="Q6" s="67"/>
    </row>
    <row r="7" spans="1:17" x14ac:dyDescent="0.25">
      <c r="A7" s="536"/>
      <c r="B7" s="536"/>
      <c r="C7" s="539"/>
      <c r="D7" s="544"/>
      <c r="E7" s="544"/>
      <c r="F7" s="544"/>
      <c r="G7" s="544"/>
      <c r="H7" s="543"/>
      <c r="I7" s="533"/>
      <c r="J7" s="536"/>
      <c r="K7" s="533"/>
      <c r="L7" s="533"/>
      <c r="M7" s="533"/>
      <c r="N7" s="533"/>
      <c r="O7" s="67"/>
      <c r="P7" s="67"/>
      <c r="Q7" s="67"/>
    </row>
    <row r="8" spans="1:17" x14ac:dyDescent="0.25">
      <c r="A8" s="156" t="s">
        <v>18</v>
      </c>
      <c r="B8" s="156" t="s">
        <v>19</v>
      </c>
      <c r="C8" s="192" t="s">
        <v>20</v>
      </c>
      <c r="D8" s="3" t="s">
        <v>21</v>
      </c>
      <c r="E8" s="3" t="s">
        <v>22</v>
      </c>
      <c r="F8" s="3" t="s">
        <v>23</v>
      </c>
      <c r="G8" s="3" t="s">
        <v>24</v>
      </c>
      <c r="H8" s="3">
        <v>3</v>
      </c>
      <c r="I8" s="3">
        <v>4</v>
      </c>
      <c r="J8" s="3">
        <v>5</v>
      </c>
      <c r="K8" s="3">
        <v>6</v>
      </c>
      <c r="L8" s="3">
        <v>7</v>
      </c>
      <c r="M8" s="110">
        <v>9</v>
      </c>
      <c r="N8" s="3">
        <v>10</v>
      </c>
      <c r="O8" s="62"/>
      <c r="P8" s="62"/>
      <c r="Q8" s="62"/>
    </row>
    <row r="9" spans="1:17" x14ac:dyDescent="0.25">
      <c r="A9" s="156"/>
      <c r="B9" s="156"/>
      <c r="C9" s="192"/>
      <c r="D9" s="3"/>
      <c r="E9" s="3"/>
      <c r="F9" s="3"/>
      <c r="G9" s="3"/>
      <c r="H9" s="3"/>
      <c r="I9" s="3"/>
      <c r="J9" s="3"/>
      <c r="K9" s="3"/>
      <c r="L9" s="3"/>
      <c r="M9" s="110"/>
      <c r="N9" s="3"/>
      <c r="O9" s="62"/>
      <c r="P9" s="62"/>
      <c r="Q9" s="62"/>
    </row>
    <row r="10" spans="1:17" x14ac:dyDescent="0.25">
      <c r="A10" s="74"/>
      <c r="B10" s="74"/>
      <c r="C10" s="193"/>
      <c r="D10" s="152"/>
      <c r="E10" s="152"/>
      <c r="F10" s="152"/>
      <c r="G10" s="152"/>
      <c r="H10" s="152"/>
      <c r="I10" s="152"/>
      <c r="J10" s="152"/>
      <c r="K10" s="152"/>
      <c r="L10" s="152"/>
      <c r="M10" s="147"/>
      <c r="N10" s="152"/>
      <c r="O10" s="190"/>
      <c r="P10" s="190"/>
      <c r="Q10" s="190"/>
    </row>
    <row r="11" spans="1:17" ht="60" x14ac:dyDescent="0.25">
      <c r="A11" s="10"/>
      <c r="B11" s="15" t="s">
        <v>30</v>
      </c>
      <c r="C11" s="16">
        <v>275090000000</v>
      </c>
      <c r="D11" s="13"/>
      <c r="E11" s="12"/>
      <c r="F11" s="12"/>
      <c r="G11" s="12"/>
      <c r="H11" s="12"/>
      <c r="I11" s="16">
        <v>275090000000</v>
      </c>
      <c r="J11" s="12"/>
      <c r="K11" s="15" t="s">
        <v>31</v>
      </c>
      <c r="L11" s="14">
        <v>2</v>
      </c>
      <c r="M11" s="91" t="s">
        <v>32</v>
      </c>
      <c r="N11" s="15" t="s">
        <v>33</v>
      </c>
      <c r="O11" s="4">
        <v>2016</v>
      </c>
      <c r="P11" s="4"/>
      <c r="Q11" s="4" t="s">
        <v>131</v>
      </c>
    </row>
    <row r="12" spans="1:17" ht="30" hidden="1" x14ac:dyDescent="0.25">
      <c r="A12" s="27"/>
      <c r="B12" s="28" t="s">
        <v>53</v>
      </c>
      <c r="C12" s="29">
        <v>17170000</v>
      </c>
      <c r="D12" s="24"/>
      <c r="E12" s="24"/>
      <c r="F12" s="24"/>
      <c r="G12" s="24"/>
      <c r="H12" s="24"/>
      <c r="I12" s="29">
        <v>17170000</v>
      </c>
      <c r="J12" s="24"/>
      <c r="K12" s="21" t="s">
        <v>42</v>
      </c>
      <c r="L12" s="21">
        <v>4</v>
      </c>
      <c r="M12" s="148" t="s">
        <v>37</v>
      </c>
      <c r="N12" s="24"/>
      <c r="O12" s="22">
        <v>2023</v>
      </c>
      <c r="P12" s="25"/>
      <c r="Q12" s="4" t="s">
        <v>132</v>
      </c>
    </row>
    <row r="13" spans="1:17" ht="30" hidden="1" x14ac:dyDescent="0.25">
      <c r="A13" s="27"/>
      <c r="B13" s="28" t="s">
        <v>54</v>
      </c>
      <c r="C13" s="29">
        <v>245768000</v>
      </c>
      <c r="D13" s="24"/>
      <c r="E13" s="24"/>
      <c r="F13" s="24"/>
      <c r="G13" s="24"/>
      <c r="H13" s="24"/>
      <c r="I13" s="29">
        <v>245768000</v>
      </c>
      <c r="J13" s="24"/>
      <c r="K13" s="21" t="s">
        <v>42</v>
      </c>
      <c r="L13" s="21">
        <v>4</v>
      </c>
      <c r="M13" s="148" t="s">
        <v>37</v>
      </c>
      <c r="N13" s="24"/>
      <c r="O13" s="22">
        <v>2023</v>
      </c>
      <c r="P13" s="25"/>
      <c r="Q13" s="4" t="s">
        <v>132</v>
      </c>
    </row>
    <row r="14" spans="1:17" ht="30" hidden="1" x14ac:dyDescent="0.25">
      <c r="A14" s="27"/>
      <c r="B14" s="28" t="s">
        <v>56</v>
      </c>
      <c r="C14" s="29">
        <v>32746907931</v>
      </c>
      <c r="D14" s="24"/>
      <c r="E14" s="24"/>
      <c r="F14" s="24"/>
      <c r="G14" s="24"/>
      <c r="H14" s="24"/>
      <c r="I14" s="29">
        <v>32746907931</v>
      </c>
      <c r="J14" s="24"/>
      <c r="K14" s="21" t="s">
        <v>42</v>
      </c>
      <c r="L14" s="21">
        <v>4</v>
      </c>
      <c r="M14" s="148" t="s">
        <v>37</v>
      </c>
      <c r="N14" s="24"/>
      <c r="O14" s="22">
        <v>2023</v>
      </c>
      <c r="P14" s="25"/>
      <c r="Q14" s="4" t="s">
        <v>132</v>
      </c>
    </row>
    <row r="15" spans="1:17" ht="45" hidden="1" x14ac:dyDescent="0.25">
      <c r="A15" s="27"/>
      <c r="B15" s="28" t="s">
        <v>57</v>
      </c>
      <c r="C15" s="29">
        <v>38375285298</v>
      </c>
      <c r="D15" s="24"/>
      <c r="E15" s="24"/>
      <c r="F15" s="24"/>
      <c r="G15" s="24"/>
      <c r="H15" s="24"/>
      <c r="I15" s="29">
        <v>38375285298</v>
      </c>
      <c r="J15" s="24"/>
      <c r="K15" s="21" t="s">
        <v>42</v>
      </c>
      <c r="L15" s="21">
        <v>4</v>
      </c>
      <c r="M15" s="148" t="s">
        <v>37</v>
      </c>
      <c r="N15" s="24"/>
      <c r="O15" s="22">
        <v>2023</v>
      </c>
      <c r="P15" s="25"/>
      <c r="Q15" s="4" t="s">
        <v>132</v>
      </c>
    </row>
    <row r="16" spans="1:17" ht="30" hidden="1" x14ac:dyDescent="0.25">
      <c r="A16" s="27"/>
      <c r="B16" s="28" t="s">
        <v>60</v>
      </c>
      <c r="C16" s="29">
        <v>832264000</v>
      </c>
      <c r="D16" s="24"/>
      <c r="E16" s="24"/>
      <c r="F16" s="24"/>
      <c r="G16" s="24"/>
      <c r="H16" s="24"/>
      <c r="I16" s="29">
        <v>832264000</v>
      </c>
      <c r="J16" s="24"/>
      <c r="K16" s="21" t="s">
        <v>42</v>
      </c>
      <c r="L16" s="21">
        <v>4</v>
      </c>
      <c r="M16" s="148" t="s">
        <v>37</v>
      </c>
      <c r="N16" s="24"/>
      <c r="O16" s="22">
        <v>2023</v>
      </c>
      <c r="P16" s="25"/>
      <c r="Q16" s="4" t="s">
        <v>132</v>
      </c>
    </row>
    <row r="17" spans="1:17" ht="75" hidden="1" x14ac:dyDescent="0.25">
      <c r="A17" s="27"/>
      <c r="B17" s="28" t="s">
        <v>61</v>
      </c>
      <c r="C17" s="29">
        <v>228857000</v>
      </c>
      <c r="D17" s="24"/>
      <c r="E17" s="24"/>
      <c r="F17" s="24"/>
      <c r="G17" s="24"/>
      <c r="H17" s="24"/>
      <c r="I17" s="29">
        <v>228857000</v>
      </c>
      <c r="J17" s="24"/>
      <c r="K17" s="21" t="s">
        <v>42</v>
      </c>
      <c r="L17" s="21">
        <v>4</v>
      </c>
      <c r="M17" s="148" t="s">
        <v>37</v>
      </c>
      <c r="N17" s="24"/>
      <c r="O17" s="22">
        <v>2023</v>
      </c>
      <c r="P17" s="25"/>
      <c r="Q17" s="4" t="s">
        <v>132</v>
      </c>
    </row>
    <row r="18" spans="1:17" hidden="1" x14ac:dyDescent="0.25">
      <c r="A18" s="27"/>
      <c r="B18" s="28" t="s">
        <v>62</v>
      </c>
      <c r="C18" s="29">
        <v>266295227</v>
      </c>
      <c r="D18" s="24"/>
      <c r="E18" s="24"/>
      <c r="F18" s="24"/>
      <c r="G18" s="24"/>
      <c r="H18" s="24"/>
      <c r="I18" s="29">
        <v>266295227</v>
      </c>
      <c r="J18" s="24"/>
      <c r="K18" s="21" t="s">
        <v>42</v>
      </c>
      <c r="L18" s="21">
        <v>4</v>
      </c>
      <c r="M18" s="148" t="s">
        <v>37</v>
      </c>
      <c r="N18" s="24"/>
      <c r="O18" s="22">
        <v>2023</v>
      </c>
      <c r="P18" s="25"/>
      <c r="Q18" s="4" t="s">
        <v>132</v>
      </c>
    </row>
    <row r="19" spans="1:17" ht="30" hidden="1" x14ac:dyDescent="0.25">
      <c r="A19" s="27"/>
      <c r="B19" s="28" t="s">
        <v>63</v>
      </c>
      <c r="C19" s="29">
        <v>743206640</v>
      </c>
      <c r="D19" s="24"/>
      <c r="E19" s="24"/>
      <c r="F19" s="24"/>
      <c r="G19" s="24"/>
      <c r="H19" s="24"/>
      <c r="I19" s="29">
        <v>743206640</v>
      </c>
      <c r="J19" s="24"/>
      <c r="K19" s="21" t="s">
        <v>42</v>
      </c>
      <c r="L19" s="21">
        <v>4</v>
      </c>
      <c r="M19" s="148" t="s">
        <v>37</v>
      </c>
      <c r="N19" s="24"/>
      <c r="O19" s="22">
        <v>2023</v>
      </c>
      <c r="P19" s="25"/>
      <c r="Q19" s="4" t="s">
        <v>132</v>
      </c>
    </row>
    <row r="20" spans="1:17" ht="60" hidden="1" x14ac:dyDescent="0.25">
      <c r="A20" s="27"/>
      <c r="B20" s="28" t="s">
        <v>64</v>
      </c>
      <c r="C20" s="29">
        <v>535500000</v>
      </c>
      <c r="D20" s="24"/>
      <c r="E20" s="24"/>
      <c r="F20" s="24"/>
      <c r="G20" s="24"/>
      <c r="H20" s="24"/>
      <c r="I20" s="29">
        <v>535500000</v>
      </c>
      <c r="J20" s="24"/>
      <c r="K20" s="21" t="s">
        <v>42</v>
      </c>
      <c r="L20" s="21">
        <v>4</v>
      </c>
      <c r="M20" s="148" t="s">
        <v>37</v>
      </c>
      <c r="N20" s="24"/>
      <c r="O20" s="22">
        <v>2023</v>
      </c>
      <c r="P20" s="25"/>
      <c r="Q20" s="4" t="s">
        <v>132</v>
      </c>
    </row>
    <row r="21" spans="1:17" hidden="1" x14ac:dyDescent="0.25">
      <c r="A21" s="27"/>
      <c r="B21" s="28" t="s">
        <v>65</v>
      </c>
      <c r="C21" s="29">
        <v>14084287056</v>
      </c>
      <c r="D21" s="24"/>
      <c r="E21" s="24"/>
      <c r="F21" s="24"/>
      <c r="G21" s="24"/>
      <c r="H21" s="24"/>
      <c r="I21" s="29">
        <v>14084287056</v>
      </c>
      <c r="J21" s="24"/>
      <c r="K21" s="21" t="s">
        <v>42</v>
      </c>
      <c r="L21" s="21">
        <v>4</v>
      </c>
      <c r="M21" s="148" t="s">
        <v>37</v>
      </c>
      <c r="N21" s="24"/>
      <c r="O21" s="22">
        <v>2023</v>
      </c>
      <c r="P21" s="25"/>
      <c r="Q21" s="4" t="s">
        <v>132</v>
      </c>
    </row>
    <row r="22" spans="1:17" hidden="1" x14ac:dyDescent="0.25">
      <c r="A22" s="27"/>
      <c r="B22" s="28" t="s">
        <v>66</v>
      </c>
      <c r="C22" s="29">
        <v>5253341057</v>
      </c>
      <c r="D22" s="24"/>
      <c r="E22" s="24"/>
      <c r="F22" s="24"/>
      <c r="G22" s="24"/>
      <c r="H22" s="24"/>
      <c r="I22" s="29">
        <v>5253341057</v>
      </c>
      <c r="J22" s="24"/>
      <c r="K22" s="21" t="s">
        <v>42</v>
      </c>
      <c r="L22" s="21">
        <v>4</v>
      </c>
      <c r="M22" s="148" t="s">
        <v>37</v>
      </c>
      <c r="N22" s="24"/>
      <c r="O22" s="22">
        <v>2023</v>
      </c>
      <c r="P22" s="25"/>
      <c r="Q22" s="4" t="s">
        <v>132</v>
      </c>
    </row>
    <row r="23" spans="1:17" ht="60" hidden="1" x14ac:dyDescent="0.25">
      <c r="A23" s="27"/>
      <c r="B23" s="28" t="s">
        <v>67</v>
      </c>
      <c r="C23" s="29">
        <v>9421908402</v>
      </c>
      <c r="D23" s="24"/>
      <c r="E23" s="24"/>
      <c r="F23" s="24"/>
      <c r="G23" s="24"/>
      <c r="H23" s="24"/>
      <c r="I23" s="29">
        <v>9421908402</v>
      </c>
      <c r="J23" s="24"/>
      <c r="K23" s="21" t="s">
        <v>42</v>
      </c>
      <c r="L23" s="21">
        <v>4</v>
      </c>
      <c r="M23" s="148" t="s">
        <v>37</v>
      </c>
      <c r="N23" s="24"/>
      <c r="O23" s="22">
        <v>2023</v>
      </c>
      <c r="P23" s="25"/>
      <c r="Q23" s="4" t="s">
        <v>132</v>
      </c>
    </row>
    <row r="24" spans="1:17" ht="409.5" hidden="1" x14ac:dyDescent="0.25">
      <c r="A24" s="39"/>
      <c r="B24" s="40" t="s">
        <v>71</v>
      </c>
      <c r="C24" s="21">
        <v>1982621188</v>
      </c>
      <c r="D24" s="21">
        <v>1982621188</v>
      </c>
      <c r="E24" s="21">
        <v>1982621188</v>
      </c>
      <c r="F24" s="21"/>
      <c r="G24" s="21"/>
      <c r="H24" s="21"/>
      <c r="I24" s="29"/>
      <c r="J24" s="21"/>
      <c r="K24" s="40" t="s">
        <v>72</v>
      </c>
      <c r="L24" s="41">
        <v>1</v>
      </c>
      <c r="M24" s="41" t="s">
        <v>73</v>
      </c>
      <c r="N24" s="40" t="s">
        <v>74</v>
      </c>
      <c r="O24" s="22">
        <v>2022</v>
      </c>
      <c r="P24" s="42"/>
      <c r="Q24" s="4" t="s">
        <v>132</v>
      </c>
    </row>
    <row r="25" spans="1:17" ht="30" hidden="1" x14ac:dyDescent="0.25">
      <c r="A25" s="39"/>
      <c r="B25" s="28" t="s">
        <v>75</v>
      </c>
      <c r="C25" s="29">
        <v>120543290356</v>
      </c>
      <c r="D25" s="21"/>
      <c r="E25" s="21"/>
      <c r="F25" s="21"/>
      <c r="G25" s="21"/>
      <c r="H25" s="21"/>
      <c r="I25" s="29">
        <v>120543290356</v>
      </c>
      <c r="J25" s="21"/>
      <c r="K25" s="43" t="s">
        <v>76</v>
      </c>
      <c r="L25" s="43">
        <v>4</v>
      </c>
      <c r="M25" s="148" t="s">
        <v>37</v>
      </c>
      <c r="N25" s="44"/>
      <c r="O25" s="22">
        <v>2022</v>
      </c>
      <c r="P25" s="45"/>
      <c r="Q25" s="4" t="s">
        <v>132</v>
      </c>
    </row>
    <row r="26" spans="1:17" ht="75" hidden="1" x14ac:dyDescent="0.25">
      <c r="A26" s="39"/>
      <c r="B26" s="28" t="s">
        <v>77</v>
      </c>
      <c r="C26" s="29">
        <v>7916463027</v>
      </c>
      <c r="D26" s="21"/>
      <c r="E26" s="21"/>
      <c r="F26" s="21"/>
      <c r="G26" s="21"/>
      <c r="H26" s="21"/>
      <c r="I26" s="29">
        <v>7916463027</v>
      </c>
      <c r="J26" s="21"/>
      <c r="K26" s="43" t="s">
        <v>76</v>
      </c>
      <c r="L26" s="43">
        <v>4</v>
      </c>
      <c r="M26" s="148" t="s">
        <v>37</v>
      </c>
      <c r="N26" s="44"/>
      <c r="O26" s="22">
        <v>2022</v>
      </c>
      <c r="P26" s="45"/>
      <c r="Q26" s="4" t="s">
        <v>132</v>
      </c>
    </row>
    <row r="27" spans="1:17" ht="30" hidden="1" x14ac:dyDescent="0.25">
      <c r="A27" s="39"/>
      <c r="B27" s="28" t="s">
        <v>78</v>
      </c>
      <c r="C27" s="29">
        <v>2022662646</v>
      </c>
      <c r="D27" s="21"/>
      <c r="E27" s="21"/>
      <c r="F27" s="21"/>
      <c r="G27" s="21"/>
      <c r="H27" s="21"/>
      <c r="I27" s="29">
        <v>2022662646</v>
      </c>
      <c r="J27" s="21"/>
      <c r="K27" s="43" t="s">
        <v>42</v>
      </c>
      <c r="L27" s="43">
        <v>4</v>
      </c>
      <c r="M27" s="148" t="s">
        <v>37</v>
      </c>
      <c r="N27" s="44"/>
      <c r="O27" s="22">
        <v>2022</v>
      </c>
      <c r="P27" s="45"/>
      <c r="Q27" s="4" t="s">
        <v>132</v>
      </c>
    </row>
    <row r="28" spans="1:17" ht="105" hidden="1" x14ac:dyDescent="0.25">
      <c r="A28" s="39"/>
      <c r="B28" s="28" t="s">
        <v>79</v>
      </c>
      <c r="C28" s="29">
        <v>7770000000</v>
      </c>
      <c r="D28" s="21"/>
      <c r="E28" s="21"/>
      <c r="F28" s="21"/>
      <c r="G28" s="21"/>
      <c r="H28" s="21"/>
      <c r="I28" s="29">
        <v>7770000000</v>
      </c>
      <c r="J28" s="21"/>
      <c r="K28" s="43" t="s">
        <v>42</v>
      </c>
      <c r="L28" s="43">
        <v>4</v>
      </c>
      <c r="M28" s="148" t="s">
        <v>37</v>
      </c>
      <c r="N28" s="44"/>
      <c r="O28" s="22">
        <v>2022</v>
      </c>
      <c r="P28" s="45"/>
      <c r="Q28" s="4" t="s">
        <v>132</v>
      </c>
    </row>
    <row r="29" spans="1:17" ht="45" hidden="1" x14ac:dyDescent="0.25">
      <c r="A29" s="39"/>
      <c r="B29" s="28" t="s">
        <v>80</v>
      </c>
      <c r="C29" s="29">
        <v>190772567</v>
      </c>
      <c r="D29" s="21"/>
      <c r="E29" s="21"/>
      <c r="F29" s="21"/>
      <c r="G29" s="21"/>
      <c r="H29" s="21"/>
      <c r="I29" s="29">
        <v>190772567</v>
      </c>
      <c r="J29" s="21"/>
      <c r="K29" s="43" t="s">
        <v>42</v>
      </c>
      <c r="L29" s="43">
        <v>4</v>
      </c>
      <c r="M29" s="148" t="s">
        <v>37</v>
      </c>
      <c r="N29" s="44"/>
      <c r="O29" s="22">
        <v>2022</v>
      </c>
      <c r="P29" s="45"/>
      <c r="Q29" s="4" t="s">
        <v>132</v>
      </c>
    </row>
    <row r="30" spans="1:17" ht="45" hidden="1" x14ac:dyDescent="0.25">
      <c r="A30" s="39"/>
      <c r="B30" s="28" t="s">
        <v>81</v>
      </c>
      <c r="C30" s="29">
        <v>132330000.00000001</v>
      </c>
      <c r="D30" s="21"/>
      <c r="E30" s="21"/>
      <c r="F30" s="21"/>
      <c r="G30" s="21"/>
      <c r="H30" s="21"/>
      <c r="I30" s="29">
        <v>132330000.00000001</v>
      </c>
      <c r="J30" s="21"/>
      <c r="K30" s="43" t="s">
        <v>42</v>
      </c>
      <c r="L30" s="43">
        <v>4</v>
      </c>
      <c r="M30" s="148" t="s">
        <v>37</v>
      </c>
      <c r="N30" s="44"/>
      <c r="O30" s="22">
        <v>2022</v>
      </c>
      <c r="P30" s="45"/>
      <c r="Q30" s="4" t="s">
        <v>132</v>
      </c>
    </row>
    <row r="31" spans="1:17" ht="45" hidden="1" x14ac:dyDescent="0.25">
      <c r="A31" s="39"/>
      <c r="B31" s="28" t="s">
        <v>82</v>
      </c>
      <c r="C31" s="29">
        <v>153082436</v>
      </c>
      <c r="D31" s="21"/>
      <c r="E31" s="21"/>
      <c r="F31" s="21"/>
      <c r="G31" s="21"/>
      <c r="H31" s="21"/>
      <c r="I31" s="29">
        <v>153082436</v>
      </c>
      <c r="J31" s="21"/>
      <c r="K31" s="43" t="s">
        <v>42</v>
      </c>
      <c r="L31" s="43">
        <v>4</v>
      </c>
      <c r="M31" s="148" t="s">
        <v>37</v>
      </c>
      <c r="N31" s="44"/>
      <c r="O31" s="22">
        <v>2022</v>
      </c>
      <c r="P31" s="45"/>
      <c r="Q31" s="4" t="s">
        <v>132</v>
      </c>
    </row>
    <row r="32" spans="1:17" ht="75" hidden="1" x14ac:dyDescent="0.25">
      <c r="A32" s="39"/>
      <c r="B32" s="28" t="s">
        <v>83</v>
      </c>
      <c r="C32" s="29">
        <v>6460356100</v>
      </c>
      <c r="D32" s="21"/>
      <c r="E32" s="21"/>
      <c r="F32" s="21"/>
      <c r="G32" s="21"/>
      <c r="H32" s="21"/>
      <c r="I32" s="29">
        <v>6460356100</v>
      </c>
      <c r="J32" s="21"/>
      <c r="K32" s="43" t="s">
        <v>42</v>
      </c>
      <c r="L32" s="43">
        <v>4</v>
      </c>
      <c r="M32" s="148" t="s">
        <v>37</v>
      </c>
      <c r="N32" s="44"/>
      <c r="O32" s="22">
        <v>2022</v>
      </c>
      <c r="P32" s="45"/>
      <c r="Q32" s="4" t="s">
        <v>132</v>
      </c>
    </row>
    <row r="33" spans="1:17" ht="45" hidden="1" x14ac:dyDescent="0.25">
      <c r="A33" s="39"/>
      <c r="B33" s="28" t="s">
        <v>84</v>
      </c>
      <c r="C33" s="29">
        <v>89658000</v>
      </c>
      <c r="D33" s="21"/>
      <c r="E33" s="21"/>
      <c r="F33" s="21"/>
      <c r="G33" s="21"/>
      <c r="H33" s="21"/>
      <c r="I33" s="29">
        <v>89658000</v>
      </c>
      <c r="J33" s="21"/>
      <c r="K33" s="43" t="s">
        <v>42</v>
      </c>
      <c r="L33" s="43">
        <v>4</v>
      </c>
      <c r="M33" s="148" t="s">
        <v>37</v>
      </c>
      <c r="N33" s="44"/>
      <c r="O33" s="22">
        <v>2022</v>
      </c>
      <c r="P33" s="45"/>
      <c r="Q33" s="4" t="s">
        <v>132</v>
      </c>
    </row>
    <row r="34" spans="1:17" ht="45" hidden="1" x14ac:dyDescent="0.25">
      <c r="A34" s="39"/>
      <c r="B34" s="28" t="s">
        <v>85</v>
      </c>
      <c r="C34" s="29">
        <v>3122876460</v>
      </c>
      <c r="D34" s="21"/>
      <c r="E34" s="21"/>
      <c r="F34" s="21"/>
      <c r="G34" s="21"/>
      <c r="H34" s="21"/>
      <c r="I34" s="29">
        <v>3122876460</v>
      </c>
      <c r="J34" s="21"/>
      <c r="K34" s="43" t="s">
        <v>42</v>
      </c>
      <c r="L34" s="43">
        <v>4</v>
      </c>
      <c r="M34" s="148" t="s">
        <v>37</v>
      </c>
      <c r="N34" s="44"/>
      <c r="O34" s="22">
        <v>2022</v>
      </c>
      <c r="P34" s="45"/>
      <c r="Q34" s="4" t="s">
        <v>132</v>
      </c>
    </row>
    <row r="35" spans="1:17" ht="30" hidden="1" x14ac:dyDescent="0.25">
      <c r="A35" s="39"/>
      <c r="B35" s="28" t="s">
        <v>89</v>
      </c>
      <c r="C35" s="29">
        <v>1120652000</v>
      </c>
      <c r="D35" s="21"/>
      <c r="E35" s="21"/>
      <c r="F35" s="21"/>
      <c r="G35" s="21"/>
      <c r="H35" s="21"/>
      <c r="I35" s="29">
        <v>1120652000</v>
      </c>
      <c r="J35" s="21"/>
      <c r="K35" s="43" t="s">
        <v>42</v>
      </c>
      <c r="L35" s="43">
        <v>4</v>
      </c>
      <c r="M35" s="148" t="s">
        <v>37</v>
      </c>
      <c r="N35" s="44"/>
      <c r="O35" s="22">
        <v>2021</v>
      </c>
      <c r="P35" s="45"/>
      <c r="Q35" s="4" t="s">
        <v>132</v>
      </c>
    </row>
    <row r="36" spans="1:17" ht="30" hidden="1" x14ac:dyDescent="0.25">
      <c r="A36" s="39"/>
      <c r="B36" s="28" t="s">
        <v>91</v>
      </c>
      <c r="C36" s="29">
        <v>62156306260</v>
      </c>
      <c r="D36" s="21"/>
      <c r="E36" s="21"/>
      <c r="F36" s="21"/>
      <c r="G36" s="21"/>
      <c r="H36" s="21"/>
      <c r="I36" s="29">
        <v>62156306260</v>
      </c>
      <c r="J36" s="21"/>
      <c r="K36" s="43" t="s">
        <v>42</v>
      </c>
      <c r="L36" s="43">
        <v>4</v>
      </c>
      <c r="M36" s="148" t="s">
        <v>37</v>
      </c>
      <c r="N36" s="44"/>
      <c r="O36" s="22">
        <v>2021</v>
      </c>
      <c r="P36" s="45"/>
      <c r="Q36" s="4" t="s">
        <v>132</v>
      </c>
    </row>
    <row r="37" spans="1:17" ht="30" hidden="1" x14ac:dyDescent="0.25">
      <c r="A37" s="39"/>
      <c r="B37" s="28" t="s">
        <v>92</v>
      </c>
      <c r="C37" s="29">
        <v>605156372</v>
      </c>
      <c r="D37" s="21"/>
      <c r="E37" s="21"/>
      <c r="F37" s="21"/>
      <c r="G37" s="21"/>
      <c r="H37" s="21"/>
      <c r="I37" s="29">
        <v>605156372</v>
      </c>
      <c r="J37" s="21"/>
      <c r="K37" s="43" t="s">
        <v>42</v>
      </c>
      <c r="L37" s="43">
        <v>4</v>
      </c>
      <c r="M37" s="148" t="s">
        <v>37</v>
      </c>
      <c r="N37" s="44"/>
      <c r="O37" s="22">
        <v>2021</v>
      </c>
      <c r="P37" s="45"/>
      <c r="Q37" s="4" t="s">
        <v>132</v>
      </c>
    </row>
    <row r="38" spans="1:17" ht="30" hidden="1" x14ac:dyDescent="0.25">
      <c r="A38" s="39"/>
      <c r="B38" s="28" t="s">
        <v>93</v>
      </c>
      <c r="C38" s="29">
        <v>113417910320</v>
      </c>
      <c r="D38" s="21"/>
      <c r="E38" s="21"/>
      <c r="F38" s="21"/>
      <c r="G38" s="21"/>
      <c r="H38" s="21"/>
      <c r="I38" s="29">
        <v>113417910320</v>
      </c>
      <c r="J38" s="21"/>
      <c r="K38" s="43" t="s">
        <v>42</v>
      </c>
      <c r="L38" s="43">
        <v>4</v>
      </c>
      <c r="M38" s="148" t="s">
        <v>37</v>
      </c>
      <c r="N38" s="44"/>
      <c r="O38" s="22">
        <v>2021</v>
      </c>
      <c r="P38" s="45"/>
      <c r="Q38" s="4" t="s">
        <v>132</v>
      </c>
    </row>
    <row r="39" spans="1:17" ht="30" hidden="1" x14ac:dyDescent="0.25">
      <c r="A39" s="39"/>
      <c r="B39" s="28" t="s">
        <v>94</v>
      </c>
      <c r="C39" s="29">
        <v>55520000</v>
      </c>
      <c r="D39" s="21"/>
      <c r="E39" s="21"/>
      <c r="F39" s="21"/>
      <c r="G39" s="21"/>
      <c r="H39" s="21"/>
      <c r="I39" s="29">
        <v>55520000</v>
      </c>
      <c r="J39" s="21"/>
      <c r="K39" s="43" t="s">
        <v>42</v>
      </c>
      <c r="L39" s="43">
        <v>4</v>
      </c>
      <c r="M39" s="148" t="s">
        <v>37</v>
      </c>
      <c r="N39" s="44"/>
      <c r="O39" s="22">
        <v>2021</v>
      </c>
      <c r="P39" s="45"/>
      <c r="Q39" s="4" t="s">
        <v>132</v>
      </c>
    </row>
    <row r="40" spans="1:17" ht="75" hidden="1" x14ac:dyDescent="0.25">
      <c r="A40" s="39"/>
      <c r="B40" s="28" t="s">
        <v>98</v>
      </c>
      <c r="C40" s="29">
        <v>877555571</v>
      </c>
      <c r="D40" s="21"/>
      <c r="E40" s="21"/>
      <c r="F40" s="21"/>
      <c r="G40" s="21"/>
      <c r="H40" s="21"/>
      <c r="I40" s="29">
        <v>877555571</v>
      </c>
      <c r="J40" s="21"/>
      <c r="K40" s="43" t="s">
        <v>42</v>
      </c>
      <c r="L40" s="43">
        <v>4</v>
      </c>
      <c r="M40" s="148" t="s">
        <v>37</v>
      </c>
      <c r="N40" s="44"/>
      <c r="O40" s="22">
        <v>2021</v>
      </c>
      <c r="P40" s="45"/>
      <c r="Q40" s="4" t="s">
        <v>132</v>
      </c>
    </row>
    <row r="41" spans="1:17" ht="135" hidden="1" x14ac:dyDescent="0.25">
      <c r="A41" s="39"/>
      <c r="B41" s="28" t="s">
        <v>99</v>
      </c>
      <c r="C41" s="29">
        <v>269500000</v>
      </c>
      <c r="D41" s="21"/>
      <c r="E41" s="21"/>
      <c r="F41" s="21"/>
      <c r="G41" s="21"/>
      <c r="H41" s="21"/>
      <c r="I41" s="29">
        <v>269500000</v>
      </c>
      <c r="J41" s="21"/>
      <c r="K41" s="43" t="s">
        <v>42</v>
      </c>
      <c r="L41" s="43">
        <v>4</v>
      </c>
      <c r="M41" s="148" t="s">
        <v>37</v>
      </c>
      <c r="N41" s="44"/>
      <c r="O41" s="22">
        <v>2021</v>
      </c>
      <c r="P41" s="45"/>
      <c r="Q41" s="4" t="s">
        <v>132</v>
      </c>
    </row>
    <row r="42" spans="1:17" ht="60" hidden="1" x14ac:dyDescent="0.25">
      <c r="A42" s="39"/>
      <c r="B42" s="28" t="s">
        <v>100</v>
      </c>
      <c r="C42" s="29">
        <v>688133903</v>
      </c>
      <c r="D42" s="21"/>
      <c r="E42" s="21"/>
      <c r="F42" s="21"/>
      <c r="G42" s="21"/>
      <c r="H42" s="21"/>
      <c r="I42" s="29">
        <v>688133903</v>
      </c>
      <c r="J42" s="21"/>
      <c r="K42" s="43" t="s">
        <v>42</v>
      </c>
      <c r="L42" s="43">
        <v>4</v>
      </c>
      <c r="M42" s="148" t="s">
        <v>37</v>
      </c>
      <c r="N42" s="44"/>
      <c r="O42" s="22">
        <v>2021</v>
      </c>
      <c r="P42" s="45"/>
      <c r="Q42" s="4" t="s">
        <v>132</v>
      </c>
    </row>
    <row r="43" spans="1:17" ht="45" hidden="1" x14ac:dyDescent="0.25">
      <c r="A43" s="39"/>
      <c r="B43" s="28" t="s">
        <v>101</v>
      </c>
      <c r="C43" s="29">
        <v>1436763000</v>
      </c>
      <c r="D43" s="21"/>
      <c r="E43" s="21"/>
      <c r="F43" s="21"/>
      <c r="G43" s="21"/>
      <c r="H43" s="21"/>
      <c r="I43" s="29">
        <v>1436763000</v>
      </c>
      <c r="J43" s="21"/>
      <c r="K43" s="43" t="s">
        <v>42</v>
      </c>
      <c r="L43" s="43">
        <v>4</v>
      </c>
      <c r="M43" s="148" t="s">
        <v>37</v>
      </c>
      <c r="N43" s="44"/>
      <c r="O43" s="22">
        <v>2021</v>
      </c>
      <c r="P43" s="45"/>
      <c r="Q43" s="4" t="s">
        <v>132</v>
      </c>
    </row>
    <row r="44" spans="1:17" ht="45" hidden="1" x14ac:dyDescent="0.25">
      <c r="A44" s="39"/>
      <c r="B44" s="28" t="s">
        <v>102</v>
      </c>
      <c r="C44" s="29">
        <v>386843962</v>
      </c>
      <c r="D44" s="21"/>
      <c r="E44" s="21"/>
      <c r="F44" s="21"/>
      <c r="G44" s="21"/>
      <c r="H44" s="21"/>
      <c r="I44" s="29">
        <v>386843962</v>
      </c>
      <c r="J44" s="21"/>
      <c r="K44" s="43" t="s">
        <v>42</v>
      </c>
      <c r="L44" s="43">
        <v>4</v>
      </c>
      <c r="M44" s="148" t="s">
        <v>37</v>
      </c>
      <c r="N44" s="44"/>
      <c r="O44" s="22">
        <v>2021</v>
      </c>
      <c r="P44" s="45"/>
      <c r="Q44" s="4" t="s">
        <v>132</v>
      </c>
    </row>
    <row r="45" spans="1:17" ht="105" hidden="1" x14ac:dyDescent="0.25">
      <c r="A45" s="39"/>
      <c r="B45" s="28" t="s">
        <v>103</v>
      </c>
      <c r="C45" s="29">
        <v>52539794532</v>
      </c>
      <c r="D45" s="21"/>
      <c r="E45" s="21"/>
      <c r="F45" s="21"/>
      <c r="G45" s="21"/>
      <c r="H45" s="21"/>
      <c r="I45" s="29">
        <v>52539794532</v>
      </c>
      <c r="J45" s="21"/>
      <c r="K45" s="43" t="s">
        <v>42</v>
      </c>
      <c r="L45" s="43">
        <v>4</v>
      </c>
      <c r="M45" s="148" t="s">
        <v>37</v>
      </c>
      <c r="N45" s="44"/>
      <c r="O45" s="22">
        <v>2021</v>
      </c>
      <c r="P45" s="45"/>
      <c r="Q45" s="4" t="s">
        <v>132</v>
      </c>
    </row>
    <row r="46" spans="1:17" ht="30" hidden="1" x14ac:dyDescent="0.25">
      <c r="A46" s="39"/>
      <c r="B46" s="28" t="s">
        <v>107</v>
      </c>
      <c r="C46" s="29">
        <v>524931977738</v>
      </c>
      <c r="D46" s="21"/>
      <c r="E46" s="21"/>
      <c r="F46" s="21"/>
      <c r="G46" s="21"/>
      <c r="H46" s="21"/>
      <c r="I46" s="29">
        <v>524931977738</v>
      </c>
      <c r="J46" s="21"/>
      <c r="K46" s="43" t="s">
        <v>42</v>
      </c>
      <c r="L46" s="43">
        <v>4</v>
      </c>
      <c r="M46" s="148" t="s">
        <v>37</v>
      </c>
      <c r="N46" s="44"/>
      <c r="O46" s="22">
        <v>2019</v>
      </c>
      <c r="P46" s="45"/>
      <c r="Q46" s="4" t="s">
        <v>132</v>
      </c>
    </row>
    <row r="47" spans="1:17" ht="75" hidden="1" x14ac:dyDescent="0.25">
      <c r="A47" s="39"/>
      <c r="B47" s="28" t="s">
        <v>108</v>
      </c>
      <c r="C47" s="29">
        <v>5677000000</v>
      </c>
      <c r="D47" s="21"/>
      <c r="E47" s="21"/>
      <c r="F47" s="21"/>
      <c r="G47" s="21"/>
      <c r="H47" s="21"/>
      <c r="I47" s="29">
        <v>5677000000</v>
      </c>
      <c r="J47" s="21"/>
      <c r="K47" s="43" t="s">
        <v>42</v>
      </c>
      <c r="L47" s="43">
        <v>4</v>
      </c>
      <c r="M47" s="148" t="s">
        <v>37</v>
      </c>
      <c r="N47" s="44"/>
      <c r="O47" s="22">
        <v>2019</v>
      </c>
      <c r="P47" s="45"/>
      <c r="Q47" s="4" t="s">
        <v>132</v>
      </c>
    </row>
    <row r="48" spans="1:17" ht="60" hidden="1" x14ac:dyDescent="0.25">
      <c r="A48" s="39"/>
      <c r="B48" s="28" t="s">
        <v>109</v>
      </c>
      <c r="C48" s="29">
        <v>2800000000</v>
      </c>
      <c r="D48" s="21"/>
      <c r="E48" s="21"/>
      <c r="F48" s="21"/>
      <c r="G48" s="21"/>
      <c r="H48" s="21"/>
      <c r="I48" s="29">
        <v>2800000000</v>
      </c>
      <c r="J48" s="21"/>
      <c r="K48" s="43" t="s">
        <v>42</v>
      </c>
      <c r="L48" s="43">
        <v>4</v>
      </c>
      <c r="M48" s="148" t="s">
        <v>37</v>
      </c>
      <c r="N48" s="44"/>
      <c r="O48" s="22">
        <v>2019</v>
      </c>
      <c r="P48" s="45"/>
      <c r="Q48" s="4" t="s">
        <v>132</v>
      </c>
    </row>
    <row r="49" spans="1:17" ht="120" hidden="1" x14ac:dyDescent="0.25">
      <c r="A49" s="27"/>
      <c r="B49" s="28" t="s">
        <v>110</v>
      </c>
      <c r="C49" s="29">
        <v>93428853579</v>
      </c>
      <c r="D49" s="24"/>
      <c r="E49" s="24"/>
      <c r="F49" s="24"/>
      <c r="G49" s="24"/>
      <c r="H49" s="24"/>
      <c r="I49" s="29">
        <v>93428853579</v>
      </c>
      <c r="J49" s="24"/>
      <c r="K49" s="43" t="s">
        <v>42</v>
      </c>
      <c r="L49" s="21">
        <v>4</v>
      </c>
      <c r="M49" s="148" t="s">
        <v>37</v>
      </c>
      <c r="N49" s="24"/>
      <c r="O49" s="22">
        <v>2019</v>
      </c>
      <c r="P49" s="25"/>
      <c r="Q49" s="4" t="s">
        <v>132</v>
      </c>
    </row>
    <row r="50" spans="1:17" ht="90" hidden="1" x14ac:dyDescent="0.25">
      <c r="A50" s="27"/>
      <c r="B50" s="28" t="s">
        <v>111</v>
      </c>
      <c r="C50" s="29">
        <v>1563831966</v>
      </c>
      <c r="D50" s="24"/>
      <c r="E50" s="24"/>
      <c r="F50" s="24"/>
      <c r="G50" s="24"/>
      <c r="H50" s="24"/>
      <c r="I50" s="29">
        <v>1563831966</v>
      </c>
      <c r="J50" s="24"/>
      <c r="K50" s="43" t="s">
        <v>42</v>
      </c>
      <c r="L50" s="21">
        <v>4</v>
      </c>
      <c r="M50" s="148" t="s">
        <v>37</v>
      </c>
      <c r="N50" s="24"/>
      <c r="O50" s="22">
        <v>2019</v>
      </c>
      <c r="P50" s="25"/>
      <c r="Q50" s="4" t="s">
        <v>132</v>
      </c>
    </row>
    <row r="51" spans="1:17" ht="60" hidden="1" x14ac:dyDescent="0.25">
      <c r="A51" s="39"/>
      <c r="B51" s="28" t="s">
        <v>112</v>
      </c>
      <c r="C51" s="29">
        <v>403874000</v>
      </c>
      <c r="D51" s="21"/>
      <c r="E51" s="21"/>
      <c r="F51" s="21"/>
      <c r="G51" s="21"/>
      <c r="H51" s="21"/>
      <c r="I51" s="29">
        <v>403874000</v>
      </c>
      <c r="J51" s="21"/>
      <c r="K51" s="43" t="s">
        <v>42</v>
      </c>
      <c r="L51" s="43">
        <v>4</v>
      </c>
      <c r="M51" s="148" t="s">
        <v>37</v>
      </c>
      <c r="N51" s="44"/>
      <c r="O51" s="22">
        <v>2019</v>
      </c>
      <c r="P51" s="45"/>
      <c r="Q51" s="4" t="s">
        <v>132</v>
      </c>
    </row>
    <row r="52" spans="1:17" ht="60" hidden="1" x14ac:dyDescent="0.25">
      <c r="A52" s="39"/>
      <c r="B52" s="28" t="s">
        <v>113</v>
      </c>
      <c r="C52" s="29">
        <v>9307080000</v>
      </c>
      <c r="D52" s="21"/>
      <c r="E52" s="21"/>
      <c r="F52" s="21"/>
      <c r="G52" s="21"/>
      <c r="H52" s="21"/>
      <c r="I52" s="29">
        <v>9307080000</v>
      </c>
      <c r="J52" s="21"/>
      <c r="K52" s="43" t="s">
        <v>42</v>
      </c>
      <c r="L52" s="43">
        <v>4</v>
      </c>
      <c r="M52" s="148" t="s">
        <v>37</v>
      </c>
      <c r="N52" s="44"/>
      <c r="O52" s="22">
        <v>2019</v>
      </c>
      <c r="P52" s="45"/>
      <c r="Q52" s="4" t="s">
        <v>132</v>
      </c>
    </row>
    <row r="53" spans="1:17" ht="45" hidden="1" x14ac:dyDescent="0.25">
      <c r="A53" s="39"/>
      <c r="B53" s="28" t="s">
        <v>117</v>
      </c>
      <c r="C53" s="29">
        <v>10474392837</v>
      </c>
      <c r="D53" s="21"/>
      <c r="E53" s="21"/>
      <c r="F53" s="21"/>
      <c r="G53" s="21"/>
      <c r="H53" s="21"/>
      <c r="I53" s="29">
        <v>10474392837</v>
      </c>
      <c r="J53" s="21"/>
      <c r="K53" s="43" t="s">
        <v>42</v>
      </c>
      <c r="L53" s="43">
        <v>4</v>
      </c>
      <c r="M53" s="148" t="s">
        <v>37</v>
      </c>
      <c r="N53" s="44"/>
      <c r="O53" s="22">
        <v>2016</v>
      </c>
      <c r="Q53" s="4" t="s">
        <v>132</v>
      </c>
    </row>
    <row r="54" spans="1:17" ht="45" hidden="1" x14ac:dyDescent="0.25">
      <c r="A54" s="10"/>
      <c r="B54" s="57" t="s">
        <v>127</v>
      </c>
      <c r="C54" s="16">
        <v>1332000000</v>
      </c>
      <c r="D54" s="13">
        <v>0</v>
      </c>
      <c r="E54" s="11"/>
      <c r="F54" s="11"/>
      <c r="G54" s="11"/>
      <c r="H54" s="11"/>
      <c r="I54" s="58">
        <v>1332000000</v>
      </c>
      <c r="J54" s="11"/>
      <c r="K54" s="55" t="s">
        <v>122</v>
      </c>
      <c r="L54" s="14">
        <v>4</v>
      </c>
      <c r="M54" s="15" t="s">
        <v>123</v>
      </c>
      <c r="N54" s="11"/>
      <c r="O54" s="1">
        <v>2013</v>
      </c>
      <c r="P54" s="1"/>
      <c r="Q54" s="1" t="s">
        <v>133</v>
      </c>
    </row>
    <row r="55" spans="1:17" ht="26.25" hidden="1" x14ac:dyDescent="0.25">
      <c r="A55" s="10"/>
      <c r="B55" s="60" t="s">
        <v>130</v>
      </c>
      <c r="C55" s="16">
        <v>378138000</v>
      </c>
      <c r="D55" s="13">
        <v>0</v>
      </c>
      <c r="E55" s="11"/>
      <c r="F55" s="11"/>
      <c r="G55" s="11"/>
      <c r="H55" s="11"/>
      <c r="I55" s="61">
        <v>378138000</v>
      </c>
      <c r="J55" s="11"/>
      <c r="K55" s="55" t="s">
        <v>122</v>
      </c>
      <c r="L55" s="59">
        <v>4</v>
      </c>
      <c r="M55" s="15" t="s">
        <v>123</v>
      </c>
      <c r="N55" s="11"/>
      <c r="O55" s="1">
        <v>2013</v>
      </c>
      <c r="P55" s="1"/>
      <c r="Q55" s="1" t="s">
        <v>133</v>
      </c>
    </row>
    <row r="56" spans="1:17" hidden="1" x14ac:dyDescent="0.25">
      <c r="A56" s="63"/>
      <c r="B56" s="68" t="s">
        <v>138</v>
      </c>
      <c r="C56" s="194">
        <v>752267000</v>
      </c>
      <c r="D56" s="65"/>
      <c r="E56" s="65"/>
      <c r="F56" s="65"/>
      <c r="G56" s="65"/>
      <c r="H56" s="65"/>
      <c r="I56" s="69">
        <v>752267000</v>
      </c>
      <c r="J56" s="64"/>
      <c r="K56" s="64" t="s">
        <v>139</v>
      </c>
      <c r="L56" s="64">
        <v>4</v>
      </c>
      <c r="M56" s="68" t="s">
        <v>140</v>
      </c>
      <c r="N56" s="65"/>
      <c r="O56" s="66">
        <v>2023</v>
      </c>
      <c r="P56" s="67"/>
      <c r="Q56" s="62" t="s">
        <v>135</v>
      </c>
    </row>
    <row r="57" spans="1:17" ht="25.5" hidden="1" x14ac:dyDescent="0.25">
      <c r="A57" s="63"/>
      <c r="B57" s="68" t="s">
        <v>143</v>
      </c>
      <c r="C57" s="69">
        <v>15246505902</v>
      </c>
      <c r="D57" s="65"/>
      <c r="E57" s="65"/>
      <c r="F57" s="65"/>
      <c r="G57" s="65"/>
      <c r="H57" s="65"/>
      <c r="I57" s="69">
        <v>15246505902</v>
      </c>
      <c r="J57" s="64"/>
      <c r="K57" s="64" t="s">
        <v>144</v>
      </c>
      <c r="L57" s="64">
        <v>1</v>
      </c>
      <c r="M57" s="68" t="s">
        <v>140</v>
      </c>
      <c r="N57" s="68" t="s">
        <v>145</v>
      </c>
      <c r="O57" s="66">
        <v>2021</v>
      </c>
      <c r="P57" s="67"/>
      <c r="Q57" s="62" t="s">
        <v>135</v>
      </c>
    </row>
    <row r="58" spans="1:17" ht="51" hidden="1" x14ac:dyDescent="0.25">
      <c r="A58" s="63"/>
      <c r="B58" s="68" t="s">
        <v>146</v>
      </c>
      <c r="C58" s="69">
        <v>15000000000</v>
      </c>
      <c r="D58" s="65"/>
      <c r="E58" s="65"/>
      <c r="F58" s="65"/>
      <c r="G58" s="69">
        <v>15000000000</v>
      </c>
      <c r="H58" s="65"/>
      <c r="I58" s="69"/>
      <c r="J58" s="64"/>
      <c r="K58" s="64" t="s">
        <v>144</v>
      </c>
      <c r="L58" s="64">
        <v>1</v>
      </c>
      <c r="M58" s="68" t="s">
        <v>140</v>
      </c>
      <c r="N58" s="68" t="s">
        <v>147</v>
      </c>
      <c r="O58" s="66">
        <v>2021</v>
      </c>
      <c r="P58" s="67"/>
      <c r="Q58" s="62" t="s">
        <v>135</v>
      </c>
    </row>
    <row r="59" spans="1:17" hidden="1" x14ac:dyDescent="0.25">
      <c r="A59" s="63"/>
      <c r="B59" s="68" t="s">
        <v>150</v>
      </c>
      <c r="C59" s="194">
        <v>11342000</v>
      </c>
      <c r="D59" s="65"/>
      <c r="E59" s="65"/>
      <c r="F59" s="65"/>
      <c r="G59" s="65"/>
      <c r="H59" s="65"/>
      <c r="I59" s="69">
        <v>11342000</v>
      </c>
      <c r="J59" s="64"/>
      <c r="K59" s="64" t="s">
        <v>139</v>
      </c>
      <c r="L59" s="64">
        <v>4</v>
      </c>
      <c r="M59" s="68" t="s">
        <v>140</v>
      </c>
      <c r="N59" s="65"/>
      <c r="O59" s="66">
        <v>2020</v>
      </c>
      <c r="P59" s="67"/>
      <c r="Q59" s="62" t="s">
        <v>135</v>
      </c>
    </row>
    <row r="60" spans="1:17" ht="51" hidden="1" x14ac:dyDescent="0.25">
      <c r="A60" s="64"/>
      <c r="B60" s="68" t="s">
        <v>155</v>
      </c>
      <c r="C60" s="195">
        <v>514740000</v>
      </c>
      <c r="D60" s="73">
        <v>0</v>
      </c>
      <c r="E60" s="73"/>
      <c r="F60" s="73"/>
      <c r="G60" s="73"/>
      <c r="H60" s="73"/>
      <c r="I60" s="73">
        <v>514740000</v>
      </c>
      <c r="J60" s="73"/>
      <c r="K60" s="68" t="s">
        <v>156</v>
      </c>
      <c r="L60" s="71">
        <v>4</v>
      </c>
      <c r="M60" s="68" t="s">
        <v>157</v>
      </c>
      <c r="N60" s="68"/>
      <c r="O60" s="70">
        <v>2023</v>
      </c>
      <c r="P60" s="72"/>
      <c r="Q60" s="70" t="s">
        <v>152</v>
      </c>
    </row>
    <row r="61" spans="1:17" ht="51" hidden="1" x14ac:dyDescent="0.25">
      <c r="A61" s="64"/>
      <c r="B61" s="68" t="s">
        <v>160</v>
      </c>
      <c r="C61" s="195">
        <v>32938806818</v>
      </c>
      <c r="D61" s="73">
        <v>0</v>
      </c>
      <c r="E61" s="73"/>
      <c r="F61" s="73"/>
      <c r="G61" s="73"/>
      <c r="H61" s="73"/>
      <c r="I61" s="73">
        <v>32938806818</v>
      </c>
      <c r="J61" s="73"/>
      <c r="K61" s="68" t="s">
        <v>156</v>
      </c>
      <c r="L61" s="71">
        <v>4</v>
      </c>
      <c r="M61" s="68" t="s">
        <v>157</v>
      </c>
      <c r="N61" s="68"/>
      <c r="O61" s="72">
        <v>2022</v>
      </c>
      <c r="P61" s="72"/>
      <c r="Q61" s="70" t="s">
        <v>152</v>
      </c>
    </row>
    <row r="62" spans="1:17" ht="63.75" hidden="1" x14ac:dyDescent="0.25">
      <c r="A62" s="64"/>
      <c r="B62" s="68" t="s">
        <v>161</v>
      </c>
      <c r="C62" s="195">
        <v>5342656630</v>
      </c>
      <c r="D62" s="73">
        <v>0</v>
      </c>
      <c r="E62" s="73"/>
      <c r="F62" s="73"/>
      <c r="G62" s="73"/>
      <c r="H62" s="73"/>
      <c r="I62" s="73">
        <v>5342656630</v>
      </c>
      <c r="J62" s="73"/>
      <c r="K62" s="68" t="s">
        <v>156</v>
      </c>
      <c r="L62" s="71">
        <v>4</v>
      </c>
      <c r="M62" s="68" t="s">
        <v>157</v>
      </c>
      <c r="N62" s="68"/>
      <c r="O62" s="72">
        <v>2022</v>
      </c>
      <c r="P62" s="72"/>
      <c r="Q62" s="70" t="s">
        <v>152</v>
      </c>
    </row>
    <row r="63" spans="1:17" ht="38.25" hidden="1" x14ac:dyDescent="0.25">
      <c r="A63" s="64"/>
      <c r="B63" s="68" t="s">
        <v>163</v>
      </c>
      <c r="C63" s="73">
        <v>8360465489</v>
      </c>
      <c r="D63" s="73">
        <v>8360465489</v>
      </c>
      <c r="E63" s="73"/>
      <c r="F63" s="73">
        <v>8360465489</v>
      </c>
      <c r="G63" s="73"/>
      <c r="H63" s="73"/>
      <c r="I63" s="73"/>
      <c r="J63" s="73"/>
      <c r="K63" s="68" t="s">
        <v>164</v>
      </c>
      <c r="L63" s="71">
        <v>1</v>
      </c>
      <c r="M63" s="68" t="s">
        <v>157</v>
      </c>
      <c r="N63" s="68" t="s">
        <v>165</v>
      </c>
      <c r="O63" s="72">
        <v>2022</v>
      </c>
      <c r="P63" s="72"/>
      <c r="Q63" s="70" t="s">
        <v>152</v>
      </c>
    </row>
    <row r="64" spans="1:17" ht="51" hidden="1" x14ac:dyDescent="0.25">
      <c r="A64" s="64"/>
      <c r="B64" s="68" t="s">
        <v>167</v>
      </c>
      <c r="C64" s="195">
        <v>7973704170</v>
      </c>
      <c r="D64" s="73">
        <v>0</v>
      </c>
      <c r="E64" s="73"/>
      <c r="F64" s="73"/>
      <c r="G64" s="73"/>
      <c r="H64" s="73"/>
      <c r="I64" s="73">
        <v>7973704170</v>
      </c>
      <c r="J64" s="73"/>
      <c r="K64" s="68" t="s">
        <v>156</v>
      </c>
      <c r="L64" s="71">
        <v>4</v>
      </c>
      <c r="M64" s="68" t="s">
        <v>157</v>
      </c>
      <c r="N64" s="68"/>
      <c r="O64" s="72">
        <v>2020</v>
      </c>
      <c r="P64" s="72"/>
      <c r="Q64" s="70" t="s">
        <v>152</v>
      </c>
    </row>
    <row r="65" spans="1:17" ht="51" hidden="1" x14ac:dyDescent="0.25">
      <c r="A65" s="64"/>
      <c r="B65" s="68" t="s">
        <v>170</v>
      </c>
      <c r="C65" s="195">
        <v>19603102815</v>
      </c>
      <c r="D65" s="73">
        <v>0</v>
      </c>
      <c r="E65" s="73"/>
      <c r="F65" s="73"/>
      <c r="G65" s="73"/>
      <c r="H65" s="73"/>
      <c r="I65" s="73">
        <v>19603102815</v>
      </c>
      <c r="J65" s="73"/>
      <c r="K65" s="68" t="s">
        <v>156</v>
      </c>
      <c r="L65" s="71">
        <v>4</v>
      </c>
      <c r="M65" s="68" t="s">
        <v>157</v>
      </c>
      <c r="N65" s="68"/>
      <c r="O65" s="72">
        <v>2018</v>
      </c>
      <c r="P65" s="72"/>
      <c r="Q65" s="70" t="s">
        <v>152</v>
      </c>
    </row>
    <row r="66" spans="1:17" ht="51" hidden="1" x14ac:dyDescent="0.25">
      <c r="A66" s="79" t="s">
        <v>176</v>
      </c>
      <c r="B66" s="80" t="s">
        <v>177</v>
      </c>
      <c r="C66" s="196">
        <f>D66+H66+I66+J66</f>
        <v>9481624562</v>
      </c>
      <c r="D66" s="81"/>
      <c r="E66" s="81"/>
      <c r="F66" s="81"/>
      <c r="G66" s="81"/>
      <c r="H66" s="81"/>
      <c r="I66" s="82">
        <v>9481624562</v>
      </c>
      <c r="J66" s="81"/>
      <c r="K66" s="83" t="s">
        <v>174</v>
      </c>
      <c r="L66" s="77">
        <v>4</v>
      </c>
      <c r="M66" s="150" t="s">
        <v>175</v>
      </c>
      <c r="N66" s="83"/>
      <c r="O66" s="11">
        <v>2023</v>
      </c>
      <c r="P66" s="84"/>
      <c r="Q66" s="11" t="s">
        <v>172</v>
      </c>
    </row>
    <row r="67" spans="1:17" ht="51" hidden="1" x14ac:dyDescent="0.25">
      <c r="A67" s="79" t="s">
        <v>178</v>
      </c>
      <c r="B67" s="80" t="s">
        <v>179</v>
      </c>
      <c r="C67" s="196">
        <f t="shared" ref="C67:C77" si="0">D67+H67+I67+J67</f>
        <v>12391404810</v>
      </c>
      <c r="D67" s="81"/>
      <c r="E67" s="81"/>
      <c r="F67" s="81"/>
      <c r="G67" s="81"/>
      <c r="H67" s="81"/>
      <c r="I67" s="82">
        <v>12391404810</v>
      </c>
      <c r="J67" s="81"/>
      <c r="K67" s="83" t="s">
        <v>174</v>
      </c>
      <c r="L67" s="77">
        <v>4</v>
      </c>
      <c r="M67" s="150" t="s">
        <v>175</v>
      </c>
      <c r="N67" s="83"/>
      <c r="O67" s="11">
        <v>2023</v>
      </c>
      <c r="P67" s="84"/>
      <c r="Q67" s="11" t="s">
        <v>172</v>
      </c>
    </row>
    <row r="68" spans="1:17" ht="51" hidden="1" x14ac:dyDescent="0.25">
      <c r="A68" s="79" t="s">
        <v>180</v>
      </c>
      <c r="B68" s="80" t="s">
        <v>181</v>
      </c>
      <c r="C68" s="196">
        <f t="shared" si="0"/>
        <v>14585343275</v>
      </c>
      <c r="D68" s="81"/>
      <c r="E68" s="81"/>
      <c r="F68" s="81"/>
      <c r="G68" s="81"/>
      <c r="H68" s="81"/>
      <c r="I68" s="82">
        <v>14585343275</v>
      </c>
      <c r="J68" s="81"/>
      <c r="K68" s="83" t="s">
        <v>174</v>
      </c>
      <c r="L68" s="77">
        <v>4</v>
      </c>
      <c r="M68" s="150" t="s">
        <v>175</v>
      </c>
      <c r="N68" s="83"/>
      <c r="O68" s="11">
        <v>2023</v>
      </c>
      <c r="P68" s="84"/>
      <c r="Q68" s="11" t="s">
        <v>172</v>
      </c>
    </row>
    <row r="69" spans="1:17" ht="51" hidden="1" x14ac:dyDescent="0.25">
      <c r="A69" s="79" t="s">
        <v>182</v>
      </c>
      <c r="B69" s="80" t="s">
        <v>183</v>
      </c>
      <c r="C69" s="196">
        <f t="shared" si="0"/>
        <v>6975000000</v>
      </c>
      <c r="D69" s="81"/>
      <c r="E69" s="81"/>
      <c r="F69" s="81"/>
      <c r="G69" s="81"/>
      <c r="H69" s="81"/>
      <c r="I69" s="82">
        <v>6975000000</v>
      </c>
      <c r="J69" s="81"/>
      <c r="K69" s="83" t="s">
        <v>174</v>
      </c>
      <c r="L69" s="77">
        <v>4</v>
      </c>
      <c r="M69" s="150" t="s">
        <v>175</v>
      </c>
      <c r="N69" s="83"/>
      <c r="O69" s="11">
        <v>2023</v>
      </c>
      <c r="P69" s="84"/>
      <c r="Q69" s="11" t="s">
        <v>172</v>
      </c>
    </row>
    <row r="70" spans="1:17" ht="51" hidden="1" x14ac:dyDescent="0.25">
      <c r="A70" s="79" t="s">
        <v>184</v>
      </c>
      <c r="B70" s="80" t="s">
        <v>185</v>
      </c>
      <c r="C70" s="196">
        <f t="shared" si="0"/>
        <v>6497000000</v>
      </c>
      <c r="D70" s="81"/>
      <c r="E70" s="81"/>
      <c r="F70" s="81"/>
      <c r="G70" s="81"/>
      <c r="H70" s="81"/>
      <c r="I70" s="82">
        <v>6497000000</v>
      </c>
      <c r="J70" s="81"/>
      <c r="K70" s="83" t="s">
        <v>174</v>
      </c>
      <c r="L70" s="77">
        <v>4</v>
      </c>
      <c r="M70" s="150" t="s">
        <v>175</v>
      </c>
      <c r="N70" s="83"/>
      <c r="O70" s="11">
        <v>2023</v>
      </c>
      <c r="P70" s="84"/>
      <c r="Q70" s="11" t="s">
        <v>172</v>
      </c>
    </row>
    <row r="71" spans="1:17" ht="51" hidden="1" x14ac:dyDescent="0.25">
      <c r="A71" s="79" t="s">
        <v>186</v>
      </c>
      <c r="B71" s="80" t="s">
        <v>187</v>
      </c>
      <c r="C71" s="196">
        <f t="shared" si="0"/>
        <v>13244060</v>
      </c>
      <c r="D71" s="81"/>
      <c r="E71" s="81"/>
      <c r="F71" s="81"/>
      <c r="G71" s="81"/>
      <c r="H71" s="81"/>
      <c r="I71" s="82">
        <v>13244060</v>
      </c>
      <c r="J71" s="81"/>
      <c r="K71" s="83" t="s">
        <v>174</v>
      </c>
      <c r="L71" s="77">
        <v>4</v>
      </c>
      <c r="M71" s="150" t="s">
        <v>175</v>
      </c>
      <c r="N71" s="83"/>
      <c r="O71" s="11">
        <v>2023</v>
      </c>
      <c r="P71" s="84"/>
      <c r="Q71" s="11" t="s">
        <v>172</v>
      </c>
    </row>
    <row r="72" spans="1:17" ht="51" hidden="1" x14ac:dyDescent="0.25">
      <c r="A72" s="79" t="s">
        <v>188</v>
      </c>
      <c r="B72" s="80" t="s">
        <v>189</v>
      </c>
      <c r="C72" s="196">
        <f t="shared" si="0"/>
        <v>52976241</v>
      </c>
      <c r="D72" s="81"/>
      <c r="E72" s="81"/>
      <c r="F72" s="81"/>
      <c r="G72" s="81"/>
      <c r="H72" s="81"/>
      <c r="I72" s="82">
        <v>52976241</v>
      </c>
      <c r="J72" s="81"/>
      <c r="K72" s="83" t="s">
        <v>174</v>
      </c>
      <c r="L72" s="77">
        <v>4</v>
      </c>
      <c r="M72" s="150" t="s">
        <v>175</v>
      </c>
      <c r="N72" s="83"/>
      <c r="O72" s="11">
        <v>2023</v>
      </c>
      <c r="P72" s="84"/>
      <c r="Q72" s="11" t="s">
        <v>172</v>
      </c>
    </row>
    <row r="73" spans="1:17" ht="63.75" hidden="1" x14ac:dyDescent="0.25">
      <c r="A73" s="79" t="s">
        <v>188</v>
      </c>
      <c r="B73" s="80" t="s">
        <v>190</v>
      </c>
      <c r="C73" s="196">
        <f t="shared" si="0"/>
        <v>1327848657</v>
      </c>
      <c r="D73" s="81"/>
      <c r="E73" s="81"/>
      <c r="F73" s="81"/>
      <c r="G73" s="81"/>
      <c r="H73" s="81"/>
      <c r="I73" s="82">
        <v>1327848657</v>
      </c>
      <c r="J73" s="81"/>
      <c r="K73" s="83" t="s">
        <v>174</v>
      </c>
      <c r="L73" s="77">
        <v>4</v>
      </c>
      <c r="M73" s="150" t="s">
        <v>175</v>
      </c>
      <c r="N73" s="83"/>
      <c r="O73" s="11">
        <v>2023</v>
      </c>
      <c r="P73" s="84"/>
      <c r="Q73" s="11" t="s">
        <v>172</v>
      </c>
    </row>
    <row r="74" spans="1:17" ht="51" hidden="1" x14ac:dyDescent="0.25">
      <c r="A74" s="79" t="s">
        <v>176</v>
      </c>
      <c r="B74" s="80" t="s">
        <v>192</v>
      </c>
      <c r="C74" s="196">
        <f t="shared" si="0"/>
        <v>148832080</v>
      </c>
      <c r="D74" s="81"/>
      <c r="E74" s="81"/>
      <c r="F74" s="81"/>
      <c r="G74" s="81"/>
      <c r="H74" s="81"/>
      <c r="I74" s="82">
        <v>148832080</v>
      </c>
      <c r="J74" s="81"/>
      <c r="K74" s="83" t="s">
        <v>174</v>
      </c>
      <c r="L74" s="77">
        <v>4</v>
      </c>
      <c r="M74" s="150" t="s">
        <v>175</v>
      </c>
      <c r="N74" s="83"/>
      <c r="O74" s="78">
        <v>2022</v>
      </c>
      <c r="P74" s="84"/>
      <c r="Q74" s="11" t="s">
        <v>172</v>
      </c>
    </row>
    <row r="75" spans="1:17" ht="51" hidden="1" x14ac:dyDescent="0.25">
      <c r="A75" s="79" t="s">
        <v>178</v>
      </c>
      <c r="B75" s="80" t="s">
        <v>193</v>
      </c>
      <c r="C75" s="196">
        <f t="shared" si="0"/>
        <v>1308708339</v>
      </c>
      <c r="D75" s="81"/>
      <c r="E75" s="81"/>
      <c r="F75" s="81"/>
      <c r="G75" s="81"/>
      <c r="H75" s="81"/>
      <c r="I75" s="82">
        <v>1308708339</v>
      </c>
      <c r="J75" s="81"/>
      <c r="K75" s="83" t="s">
        <v>174</v>
      </c>
      <c r="L75" s="77">
        <v>4</v>
      </c>
      <c r="M75" s="150" t="s">
        <v>175</v>
      </c>
      <c r="N75" s="83"/>
      <c r="O75" s="78">
        <v>2022</v>
      </c>
      <c r="P75" s="84"/>
      <c r="Q75" s="11" t="s">
        <v>172</v>
      </c>
    </row>
    <row r="76" spans="1:17" ht="51" hidden="1" x14ac:dyDescent="0.25">
      <c r="A76" s="79" t="s">
        <v>180</v>
      </c>
      <c r="B76" s="80" t="s">
        <v>194</v>
      </c>
      <c r="C76" s="196">
        <f t="shared" si="0"/>
        <v>1537717602</v>
      </c>
      <c r="D76" s="81"/>
      <c r="E76" s="81"/>
      <c r="F76" s="81"/>
      <c r="G76" s="81"/>
      <c r="H76" s="81"/>
      <c r="I76" s="82">
        <v>1537717602</v>
      </c>
      <c r="J76" s="81"/>
      <c r="K76" s="83" t="s">
        <v>174</v>
      </c>
      <c r="L76" s="77">
        <v>4</v>
      </c>
      <c r="M76" s="150" t="s">
        <v>175</v>
      </c>
      <c r="N76" s="83"/>
      <c r="O76" s="78">
        <v>2022</v>
      </c>
      <c r="P76" s="84"/>
      <c r="Q76" s="11" t="s">
        <v>172</v>
      </c>
    </row>
    <row r="77" spans="1:17" ht="51" hidden="1" x14ac:dyDescent="0.25">
      <c r="A77" s="79" t="s">
        <v>176</v>
      </c>
      <c r="B77" s="80" t="s">
        <v>197</v>
      </c>
      <c r="C77" s="196">
        <f t="shared" si="0"/>
        <v>723776280</v>
      </c>
      <c r="D77" s="81"/>
      <c r="E77" s="81"/>
      <c r="F77" s="81"/>
      <c r="G77" s="81"/>
      <c r="H77" s="81"/>
      <c r="I77" s="82">
        <v>723776280</v>
      </c>
      <c r="J77" s="85">
        <v>0</v>
      </c>
      <c r="K77" s="83" t="s">
        <v>174</v>
      </c>
      <c r="L77" s="77">
        <v>4</v>
      </c>
      <c r="M77" s="150" t="s">
        <v>175</v>
      </c>
      <c r="N77" s="86"/>
      <c r="O77" s="87">
        <v>2009</v>
      </c>
      <c r="P77" s="87"/>
      <c r="Q77" s="11" t="s">
        <v>172</v>
      </c>
    </row>
    <row r="78" spans="1:17" ht="45" hidden="1" x14ac:dyDescent="0.25">
      <c r="A78" s="90"/>
      <c r="B78" s="91" t="s">
        <v>213</v>
      </c>
      <c r="C78" s="130">
        <v>2</v>
      </c>
      <c r="D78" s="92"/>
      <c r="E78" s="92"/>
      <c r="F78" s="92"/>
      <c r="G78" s="92"/>
      <c r="H78" s="92"/>
      <c r="I78" s="92">
        <v>2</v>
      </c>
      <c r="J78" s="92"/>
      <c r="K78" s="91" t="s">
        <v>211</v>
      </c>
      <c r="L78" s="59">
        <v>4</v>
      </c>
      <c r="M78" s="91" t="s">
        <v>202</v>
      </c>
      <c r="N78" s="91" t="s">
        <v>203</v>
      </c>
      <c r="O78" s="72">
        <v>2023</v>
      </c>
      <c r="P78" s="72"/>
      <c r="Q78" s="70" t="s">
        <v>198</v>
      </c>
    </row>
    <row r="79" spans="1:17" ht="45" hidden="1" x14ac:dyDescent="0.25">
      <c r="A79" s="90"/>
      <c r="B79" s="94" t="s">
        <v>216</v>
      </c>
      <c r="C79" s="130">
        <v>1951847587</v>
      </c>
      <c r="D79" s="92"/>
      <c r="E79" s="92"/>
      <c r="F79" s="92"/>
      <c r="G79" s="92"/>
      <c r="H79" s="92"/>
      <c r="I79" s="92">
        <v>1951847587</v>
      </c>
      <c r="J79" s="92"/>
      <c r="K79" s="91" t="s">
        <v>211</v>
      </c>
      <c r="L79" s="59">
        <v>4</v>
      </c>
      <c r="M79" s="91" t="s">
        <v>202</v>
      </c>
      <c r="N79" s="91" t="s">
        <v>203</v>
      </c>
      <c r="O79" s="72">
        <v>2017</v>
      </c>
      <c r="P79" s="72"/>
      <c r="Q79" s="70" t="s">
        <v>198</v>
      </c>
    </row>
    <row r="80" spans="1:17" ht="45" hidden="1" x14ac:dyDescent="0.25">
      <c r="A80" s="90"/>
      <c r="B80" s="94" t="s">
        <v>218</v>
      </c>
      <c r="C80" s="130">
        <v>1181341000</v>
      </c>
      <c r="D80" s="92"/>
      <c r="E80" s="92"/>
      <c r="F80" s="92"/>
      <c r="G80" s="92"/>
      <c r="H80" s="92"/>
      <c r="I80" s="92">
        <v>1181341000</v>
      </c>
      <c r="J80" s="92"/>
      <c r="K80" s="91" t="s">
        <v>211</v>
      </c>
      <c r="L80" s="59">
        <v>4</v>
      </c>
      <c r="M80" s="91" t="s">
        <v>202</v>
      </c>
      <c r="N80" s="91" t="s">
        <v>203</v>
      </c>
      <c r="O80" s="72">
        <v>2016</v>
      </c>
      <c r="P80" s="72"/>
      <c r="Q80" s="70" t="s">
        <v>198</v>
      </c>
    </row>
    <row r="81" spans="1:17" ht="45" hidden="1" x14ac:dyDescent="0.25">
      <c r="A81" s="90"/>
      <c r="B81" s="94" t="s">
        <v>221</v>
      </c>
      <c r="C81" s="130">
        <v>215945497</v>
      </c>
      <c r="D81" s="92"/>
      <c r="E81" s="92"/>
      <c r="F81" s="92"/>
      <c r="G81" s="92"/>
      <c r="H81" s="92"/>
      <c r="I81" s="92">
        <v>215945497</v>
      </c>
      <c r="J81" s="92"/>
      <c r="K81" s="91" t="s">
        <v>211</v>
      </c>
      <c r="L81" s="59">
        <v>4</v>
      </c>
      <c r="M81" s="91" t="s">
        <v>202</v>
      </c>
      <c r="N81" s="91" t="s">
        <v>203</v>
      </c>
      <c r="O81" s="72">
        <v>2013</v>
      </c>
      <c r="P81" s="72"/>
      <c r="Q81" s="70" t="s">
        <v>198</v>
      </c>
    </row>
    <row r="82" spans="1:17" ht="45" hidden="1" x14ac:dyDescent="0.25">
      <c r="A82" s="90"/>
      <c r="B82" s="94" t="s">
        <v>224</v>
      </c>
      <c r="C82" s="130">
        <v>24000000</v>
      </c>
      <c r="D82" s="92"/>
      <c r="E82" s="92"/>
      <c r="F82" s="92"/>
      <c r="G82" s="92"/>
      <c r="H82" s="92"/>
      <c r="I82" s="92">
        <v>24000000</v>
      </c>
      <c r="J82" s="92"/>
      <c r="K82" s="91" t="s">
        <v>211</v>
      </c>
      <c r="L82" s="59">
        <v>4</v>
      </c>
      <c r="M82" s="91" t="s">
        <v>202</v>
      </c>
      <c r="N82" s="91" t="s">
        <v>203</v>
      </c>
      <c r="O82" s="72">
        <v>2011</v>
      </c>
      <c r="P82" s="72"/>
      <c r="Q82" s="70" t="s">
        <v>198</v>
      </c>
    </row>
    <row r="83" spans="1:17" ht="45" hidden="1" x14ac:dyDescent="0.25">
      <c r="A83" s="88"/>
      <c r="B83" s="94" t="s">
        <v>225</v>
      </c>
      <c r="C83" s="130">
        <v>200000</v>
      </c>
      <c r="D83" s="92"/>
      <c r="E83" s="92"/>
      <c r="F83" s="92"/>
      <c r="G83" s="92"/>
      <c r="H83" s="92"/>
      <c r="I83" s="92">
        <v>200000</v>
      </c>
      <c r="J83" s="92"/>
      <c r="K83" s="91" t="s">
        <v>211</v>
      </c>
      <c r="L83" s="59">
        <v>4</v>
      </c>
      <c r="M83" s="91" t="s">
        <v>202</v>
      </c>
      <c r="N83" s="91" t="s">
        <v>203</v>
      </c>
      <c r="O83" s="72">
        <v>2011</v>
      </c>
      <c r="P83" s="72"/>
      <c r="Q83" s="70" t="s">
        <v>198</v>
      </c>
    </row>
    <row r="84" spans="1:17" ht="45" hidden="1" x14ac:dyDescent="0.25">
      <c r="A84" s="88"/>
      <c r="B84" s="94" t="s">
        <v>226</v>
      </c>
      <c r="C84" s="130">
        <v>8767385450</v>
      </c>
      <c r="D84" s="92"/>
      <c r="E84" s="92"/>
      <c r="F84" s="92"/>
      <c r="G84" s="92"/>
      <c r="H84" s="92"/>
      <c r="I84" s="92">
        <v>8767385450</v>
      </c>
      <c r="J84" s="92"/>
      <c r="K84" s="91" t="s">
        <v>211</v>
      </c>
      <c r="L84" s="59">
        <v>4</v>
      </c>
      <c r="M84" s="91" t="s">
        <v>202</v>
      </c>
      <c r="N84" s="91" t="s">
        <v>203</v>
      </c>
      <c r="O84" s="72">
        <v>2011</v>
      </c>
      <c r="P84" s="72"/>
      <c r="Q84" s="70" t="s">
        <v>198</v>
      </c>
    </row>
    <row r="85" spans="1:17" ht="45" hidden="1" x14ac:dyDescent="0.25">
      <c r="A85" s="88"/>
      <c r="B85" s="94" t="s">
        <v>227</v>
      </c>
      <c r="C85" s="130">
        <v>6000000000</v>
      </c>
      <c r="D85" s="92"/>
      <c r="E85" s="92"/>
      <c r="F85" s="92"/>
      <c r="G85" s="92"/>
      <c r="H85" s="92"/>
      <c r="I85" s="92">
        <v>6000000000</v>
      </c>
      <c r="J85" s="92"/>
      <c r="K85" s="91" t="s">
        <v>211</v>
      </c>
      <c r="L85" s="59">
        <v>4</v>
      </c>
      <c r="M85" s="91" t="s">
        <v>202</v>
      </c>
      <c r="N85" s="91" t="s">
        <v>203</v>
      </c>
      <c r="O85" s="72">
        <v>2011</v>
      </c>
      <c r="P85" s="72"/>
      <c r="Q85" s="70" t="s">
        <v>198</v>
      </c>
    </row>
    <row r="86" spans="1:17" ht="45" hidden="1" x14ac:dyDescent="0.25">
      <c r="A86" s="88" t="s">
        <v>25</v>
      </c>
      <c r="B86" s="96" t="s">
        <v>230</v>
      </c>
      <c r="C86" s="93">
        <v>43653119637</v>
      </c>
      <c r="D86" s="7"/>
      <c r="E86" s="7"/>
      <c r="F86" s="7"/>
      <c r="G86" s="7"/>
      <c r="H86" s="7"/>
      <c r="I86" s="93">
        <v>43653119637</v>
      </c>
      <c r="J86" s="7"/>
      <c r="K86" s="97" t="s">
        <v>231</v>
      </c>
      <c r="L86" s="59">
        <v>1</v>
      </c>
      <c r="M86" s="59" t="s">
        <v>229</v>
      </c>
      <c r="N86" s="97" t="s">
        <v>232</v>
      </c>
      <c r="O86" s="1">
        <v>2022</v>
      </c>
      <c r="P86" s="9"/>
      <c r="Q86" s="4" t="s">
        <v>229</v>
      </c>
    </row>
    <row r="87" spans="1:17" ht="45" hidden="1" x14ac:dyDescent="0.25">
      <c r="A87" s="88" t="s">
        <v>25</v>
      </c>
      <c r="B87" s="99" t="s">
        <v>237</v>
      </c>
      <c r="C87" s="93">
        <v>29837520</v>
      </c>
      <c r="D87" s="93">
        <v>29837520</v>
      </c>
      <c r="E87" s="7"/>
      <c r="F87" s="7"/>
      <c r="G87" s="93">
        <v>29837520</v>
      </c>
      <c r="H87" s="7"/>
      <c r="I87" s="93"/>
      <c r="J87" s="7"/>
      <c r="K87" s="97" t="s">
        <v>238</v>
      </c>
      <c r="L87" s="59">
        <v>1</v>
      </c>
      <c r="M87" s="59" t="s">
        <v>229</v>
      </c>
      <c r="N87" s="97" t="s">
        <v>239</v>
      </c>
      <c r="O87" s="1">
        <v>2019</v>
      </c>
      <c r="P87" s="9"/>
      <c r="Q87" s="4" t="s">
        <v>229</v>
      </c>
    </row>
    <row r="88" spans="1:17" ht="60" hidden="1" x14ac:dyDescent="0.25">
      <c r="A88" s="90"/>
      <c r="B88" s="97" t="s">
        <v>261</v>
      </c>
      <c r="C88" s="16">
        <v>553844299</v>
      </c>
      <c r="D88" s="13">
        <v>0</v>
      </c>
      <c r="E88" s="11"/>
      <c r="F88" s="11"/>
      <c r="G88" s="11"/>
      <c r="H88" s="11"/>
      <c r="I88" s="106">
        <v>553844299</v>
      </c>
      <c r="J88" s="11"/>
      <c r="K88" s="59" t="s">
        <v>248</v>
      </c>
      <c r="L88" s="14">
        <v>4</v>
      </c>
      <c r="M88" s="59" t="s">
        <v>242</v>
      </c>
      <c r="N88" s="11"/>
      <c r="O88" s="105">
        <v>2023</v>
      </c>
      <c r="P88" s="1"/>
      <c r="Q88" s="4" t="s">
        <v>243</v>
      </c>
    </row>
    <row r="89" spans="1:17" ht="45" hidden="1" x14ac:dyDescent="0.25">
      <c r="A89" s="90"/>
      <c r="B89" s="97" t="s">
        <v>262</v>
      </c>
      <c r="C89" s="16">
        <v>952665570</v>
      </c>
      <c r="D89" s="13">
        <v>0</v>
      </c>
      <c r="E89" s="11"/>
      <c r="F89" s="11"/>
      <c r="G89" s="11"/>
      <c r="H89" s="11"/>
      <c r="I89" s="106">
        <v>952665570</v>
      </c>
      <c r="J89" s="11"/>
      <c r="K89" s="59" t="s">
        <v>248</v>
      </c>
      <c r="L89" s="14">
        <v>4</v>
      </c>
      <c r="M89" s="59" t="s">
        <v>242</v>
      </c>
      <c r="N89" s="11"/>
      <c r="O89" s="105">
        <v>2023</v>
      </c>
      <c r="P89" s="1"/>
      <c r="Q89" s="4" t="s">
        <v>243</v>
      </c>
    </row>
    <row r="90" spans="1:17" ht="45" hidden="1" x14ac:dyDescent="0.25">
      <c r="A90" s="90"/>
      <c r="B90" s="97" t="s">
        <v>263</v>
      </c>
      <c r="C90" s="16">
        <v>3315780142</v>
      </c>
      <c r="D90" s="13">
        <v>0</v>
      </c>
      <c r="E90" s="11"/>
      <c r="F90" s="11"/>
      <c r="G90" s="11"/>
      <c r="H90" s="11"/>
      <c r="I90" s="106">
        <v>3315780142</v>
      </c>
      <c r="J90" s="11"/>
      <c r="K90" s="59" t="s">
        <v>248</v>
      </c>
      <c r="L90" s="14">
        <v>4</v>
      </c>
      <c r="M90" s="59" t="s">
        <v>242</v>
      </c>
      <c r="N90" s="11"/>
      <c r="O90" s="105">
        <v>2023</v>
      </c>
      <c r="P90" s="1"/>
      <c r="Q90" s="4" t="s">
        <v>243</v>
      </c>
    </row>
    <row r="91" spans="1:17" ht="45" hidden="1" x14ac:dyDescent="0.25">
      <c r="A91" s="90"/>
      <c r="B91" s="97" t="s">
        <v>265</v>
      </c>
      <c r="C91" s="16">
        <v>125577723</v>
      </c>
      <c r="D91" s="13">
        <v>0</v>
      </c>
      <c r="E91" s="11"/>
      <c r="F91" s="11"/>
      <c r="G91" s="11"/>
      <c r="H91" s="11"/>
      <c r="I91" s="106">
        <v>125577723</v>
      </c>
      <c r="J91" s="11"/>
      <c r="K91" s="59" t="s">
        <v>248</v>
      </c>
      <c r="L91" s="14">
        <v>4</v>
      </c>
      <c r="M91" s="59" t="s">
        <v>242</v>
      </c>
      <c r="N91" s="11"/>
      <c r="O91" s="105">
        <v>2023</v>
      </c>
      <c r="P91" s="1"/>
      <c r="Q91" s="4" t="s">
        <v>243</v>
      </c>
    </row>
    <row r="92" spans="1:17" ht="75" hidden="1" x14ac:dyDescent="0.25">
      <c r="A92" s="90"/>
      <c r="B92" s="97" t="s">
        <v>267</v>
      </c>
      <c r="C92" s="16">
        <v>8130306006</v>
      </c>
      <c r="D92" s="13">
        <v>0</v>
      </c>
      <c r="E92" s="11"/>
      <c r="F92" s="11"/>
      <c r="G92" s="11"/>
      <c r="H92" s="11"/>
      <c r="I92" s="106">
        <v>8130306006</v>
      </c>
      <c r="J92" s="11"/>
      <c r="K92" s="59" t="s">
        <v>248</v>
      </c>
      <c r="L92" s="14">
        <v>4</v>
      </c>
      <c r="M92" s="59" t="s">
        <v>242</v>
      </c>
      <c r="N92" s="11"/>
      <c r="O92" s="105">
        <v>2023</v>
      </c>
      <c r="P92" s="1"/>
      <c r="Q92" s="4" t="s">
        <v>243</v>
      </c>
    </row>
    <row r="93" spans="1:17" ht="75" hidden="1" x14ac:dyDescent="0.25">
      <c r="A93" s="90"/>
      <c r="B93" s="97" t="s">
        <v>268</v>
      </c>
      <c r="C93" s="16">
        <v>14907496049</v>
      </c>
      <c r="D93" s="13">
        <v>0</v>
      </c>
      <c r="E93" s="11"/>
      <c r="F93" s="11"/>
      <c r="G93" s="11"/>
      <c r="H93" s="11"/>
      <c r="I93" s="106">
        <v>14907496049</v>
      </c>
      <c r="J93" s="11"/>
      <c r="K93" s="59" t="s">
        <v>248</v>
      </c>
      <c r="L93" s="14">
        <v>4</v>
      </c>
      <c r="M93" s="59" t="s">
        <v>242</v>
      </c>
      <c r="N93" s="11"/>
      <c r="O93" s="105">
        <v>2023</v>
      </c>
      <c r="P93" s="1"/>
      <c r="Q93" s="4" t="s">
        <v>243</v>
      </c>
    </row>
    <row r="94" spans="1:17" ht="45" hidden="1" x14ac:dyDescent="0.25">
      <c r="A94" s="90"/>
      <c r="B94" s="108" t="s">
        <v>270</v>
      </c>
      <c r="C94" s="16">
        <v>2801348294</v>
      </c>
      <c r="D94" s="13">
        <v>0</v>
      </c>
      <c r="E94" s="11"/>
      <c r="F94" s="11"/>
      <c r="G94" s="11"/>
      <c r="H94" s="11"/>
      <c r="I94" s="106">
        <v>2801348294</v>
      </c>
      <c r="J94" s="11"/>
      <c r="K94" s="59" t="s">
        <v>248</v>
      </c>
      <c r="L94" s="14">
        <v>4</v>
      </c>
      <c r="M94" s="59" t="s">
        <v>242</v>
      </c>
      <c r="N94" s="11"/>
      <c r="O94" s="105">
        <v>2022</v>
      </c>
      <c r="P94" s="1"/>
      <c r="Q94" s="4" t="s">
        <v>243</v>
      </c>
    </row>
    <row r="95" spans="1:17" ht="45" hidden="1" x14ac:dyDescent="0.25">
      <c r="A95" s="90"/>
      <c r="B95" s="108" t="s">
        <v>271</v>
      </c>
      <c r="C95" s="16">
        <v>385500000</v>
      </c>
      <c r="D95" s="13">
        <v>0</v>
      </c>
      <c r="E95" s="11"/>
      <c r="F95" s="11"/>
      <c r="G95" s="11"/>
      <c r="H95" s="11"/>
      <c r="I95" s="106">
        <v>385500000</v>
      </c>
      <c r="J95" s="11"/>
      <c r="K95" s="59" t="s">
        <v>248</v>
      </c>
      <c r="L95" s="14">
        <v>4</v>
      </c>
      <c r="M95" s="59" t="s">
        <v>242</v>
      </c>
      <c r="N95" s="11"/>
      <c r="O95" s="105">
        <v>2022</v>
      </c>
      <c r="P95" s="1"/>
      <c r="Q95" s="4" t="s">
        <v>243</v>
      </c>
    </row>
    <row r="96" spans="1:17" ht="90" hidden="1" x14ac:dyDescent="0.25">
      <c r="A96" s="90"/>
      <c r="B96" s="97" t="s">
        <v>273</v>
      </c>
      <c r="C96" s="16">
        <v>6639016666</v>
      </c>
      <c r="D96" s="13">
        <v>0</v>
      </c>
      <c r="E96" s="11"/>
      <c r="F96" s="11"/>
      <c r="G96" s="11"/>
      <c r="H96" s="11"/>
      <c r="I96" s="106">
        <v>6639016666</v>
      </c>
      <c r="J96" s="11"/>
      <c r="K96" s="59" t="s">
        <v>248</v>
      </c>
      <c r="L96" s="14">
        <v>4</v>
      </c>
      <c r="M96" s="59" t="s">
        <v>242</v>
      </c>
      <c r="N96" s="11"/>
      <c r="O96" s="105">
        <v>2022</v>
      </c>
      <c r="P96" s="1"/>
      <c r="Q96" s="4" t="s">
        <v>243</v>
      </c>
    </row>
    <row r="97" spans="1:17" ht="90" hidden="1" x14ac:dyDescent="0.25">
      <c r="A97" s="90"/>
      <c r="B97" s="97" t="s">
        <v>274</v>
      </c>
      <c r="C97" s="16">
        <v>1414883000</v>
      </c>
      <c r="D97" s="13">
        <v>0</v>
      </c>
      <c r="E97" s="11"/>
      <c r="F97" s="11"/>
      <c r="G97" s="11"/>
      <c r="H97" s="11"/>
      <c r="I97" s="106">
        <v>1414883000</v>
      </c>
      <c r="J97" s="11"/>
      <c r="K97" s="59" t="s">
        <v>248</v>
      </c>
      <c r="L97" s="14">
        <v>4</v>
      </c>
      <c r="M97" s="59" t="s">
        <v>242</v>
      </c>
      <c r="N97" s="11"/>
      <c r="O97" s="105">
        <v>2022</v>
      </c>
      <c r="P97" s="1"/>
      <c r="Q97" s="4" t="s">
        <v>243</v>
      </c>
    </row>
    <row r="98" spans="1:17" ht="60" hidden="1" x14ac:dyDescent="0.25">
      <c r="A98" s="90"/>
      <c r="B98" s="97" t="s">
        <v>275</v>
      </c>
      <c r="C98" s="16">
        <v>502297000</v>
      </c>
      <c r="D98" s="13">
        <v>0</v>
      </c>
      <c r="E98" s="11"/>
      <c r="F98" s="11"/>
      <c r="G98" s="11"/>
      <c r="H98" s="11"/>
      <c r="I98" s="106">
        <v>502297000</v>
      </c>
      <c r="J98" s="11"/>
      <c r="K98" s="59" t="s">
        <v>248</v>
      </c>
      <c r="L98" s="14">
        <v>4</v>
      </c>
      <c r="M98" s="59" t="s">
        <v>242</v>
      </c>
      <c r="N98" s="11"/>
      <c r="O98" s="105">
        <v>2022</v>
      </c>
      <c r="P98" s="1"/>
      <c r="Q98" s="4" t="s">
        <v>243</v>
      </c>
    </row>
    <row r="99" spans="1:17" ht="120" hidden="1" x14ac:dyDescent="0.25">
      <c r="A99" s="90"/>
      <c r="B99" s="97" t="s">
        <v>277</v>
      </c>
      <c r="C99" s="16">
        <v>7815649405</v>
      </c>
      <c r="D99" s="13">
        <v>0</v>
      </c>
      <c r="E99" s="11"/>
      <c r="F99" s="11"/>
      <c r="G99" s="11"/>
      <c r="H99" s="11"/>
      <c r="I99" s="106">
        <v>7815649405</v>
      </c>
      <c r="J99" s="11"/>
      <c r="K99" s="59" t="s">
        <v>248</v>
      </c>
      <c r="L99" s="14">
        <v>4</v>
      </c>
      <c r="M99" s="59" t="s">
        <v>242</v>
      </c>
      <c r="N99" s="11"/>
      <c r="O99" s="105">
        <v>2022</v>
      </c>
      <c r="P99" s="1"/>
      <c r="Q99" s="4" t="s">
        <v>243</v>
      </c>
    </row>
    <row r="100" spans="1:17" ht="135" hidden="1" x14ac:dyDescent="0.25">
      <c r="A100" s="90"/>
      <c r="B100" s="97" t="s">
        <v>278</v>
      </c>
      <c r="C100" s="16">
        <v>1950097600</v>
      </c>
      <c r="D100" s="13">
        <v>0</v>
      </c>
      <c r="E100" s="11"/>
      <c r="F100" s="11"/>
      <c r="G100" s="11"/>
      <c r="H100" s="11"/>
      <c r="I100" s="106">
        <v>1950097600</v>
      </c>
      <c r="J100" s="11"/>
      <c r="K100" s="59" t="s">
        <v>248</v>
      </c>
      <c r="L100" s="14">
        <v>4</v>
      </c>
      <c r="M100" s="59" t="s">
        <v>242</v>
      </c>
      <c r="N100" s="11"/>
      <c r="O100" s="105">
        <v>2022</v>
      </c>
      <c r="P100" s="1"/>
      <c r="Q100" s="4" t="s">
        <v>243</v>
      </c>
    </row>
    <row r="101" spans="1:17" ht="60" hidden="1" x14ac:dyDescent="0.25">
      <c r="A101" s="90"/>
      <c r="B101" s="97" t="s">
        <v>280</v>
      </c>
      <c r="C101" s="16">
        <v>10503721000</v>
      </c>
      <c r="D101" s="13">
        <v>0</v>
      </c>
      <c r="E101" s="11"/>
      <c r="F101" s="11"/>
      <c r="G101" s="11"/>
      <c r="H101" s="11"/>
      <c r="I101" s="106">
        <v>10503721000</v>
      </c>
      <c r="J101" s="11"/>
      <c r="K101" s="59" t="s">
        <v>248</v>
      </c>
      <c r="L101" s="14">
        <v>4</v>
      </c>
      <c r="M101" s="59" t="s">
        <v>242</v>
      </c>
      <c r="N101" s="11"/>
      <c r="O101" s="9">
        <v>2021</v>
      </c>
      <c r="P101" s="1"/>
      <c r="Q101" s="4" t="s">
        <v>243</v>
      </c>
    </row>
    <row r="102" spans="1:17" ht="165" hidden="1" x14ac:dyDescent="0.25">
      <c r="A102" s="90"/>
      <c r="B102" s="97" t="s">
        <v>281</v>
      </c>
      <c r="C102" s="16">
        <v>360402000000</v>
      </c>
      <c r="D102" s="13">
        <v>0</v>
      </c>
      <c r="E102" s="11"/>
      <c r="F102" s="11"/>
      <c r="G102" s="11"/>
      <c r="H102" s="11"/>
      <c r="I102" s="106">
        <v>360402000000</v>
      </c>
      <c r="J102" s="11"/>
      <c r="K102" s="59" t="s">
        <v>248</v>
      </c>
      <c r="L102" s="14">
        <v>4</v>
      </c>
      <c r="M102" s="59" t="s">
        <v>242</v>
      </c>
      <c r="N102" s="11"/>
      <c r="O102" s="9">
        <v>2021</v>
      </c>
      <c r="P102" s="1"/>
      <c r="Q102" s="4" t="s">
        <v>243</v>
      </c>
    </row>
    <row r="103" spans="1:17" ht="60" hidden="1" x14ac:dyDescent="0.25">
      <c r="A103" s="90"/>
      <c r="B103" s="97" t="s">
        <v>283</v>
      </c>
      <c r="C103" s="16">
        <v>189445930669</v>
      </c>
      <c r="D103" s="13">
        <v>0</v>
      </c>
      <c r="E103" s="11"/>
      <c r="F103" s="11"/>
      <c r="G103" s="11"/>
      <c r="H103" s="11"/>
      <c r="I103" s="106">
        <v>189445930669</v>
      </c>
      <c r="J103" s="11"/>
      <c r="K103" s="59" t="s">
        <v>248</v>
      </c>
      <c r="L103" s="14">
        <v>4</v>
      </c>
      <c r="M103" s="59" t="s">
        <v>242</v>
      </c>
      <c r="N103" s="11"/>
      <c r="O103" s="9">
        <v>2021</v>
      </c>
      <c r="P103" s="1"/>
      <c r="Q103" s="4" t="s">
        <v>243</v>
      </c>
    </row>
    <row r="104" spans="1:17" ht="105" hidden="1" x14ac:dyDescent="0.25">
      <c r="A104" s="90"/>
      <c r="B104" s="97" t="s">
        <v>285</v>
      </c>
      <c r="C104" s="16">
        <v>2402415985</v>
      </c>
      <c r="D104" s="13">
        <v>0</v>
      </c>
      <c r="E104" s="11"/>
      <c r="F104" s="11"/>
      <c r="G104" s="11"/>
      <c r="H104" s="11"/>
      <c r="I104" s="106">
        <v>2402415985</v>
      </c>
      <c r="J104" s="11"/>
      <c r="K104" s="59" t="s">
        <v>248</v>
      </c>
      <c r="L104" s="14">
        <v>4</v>
      </c>
      <c r="M104" s="59" t="s">
        <v>242</v>
      </c>
      <c r="N104" s="11"/>
      <c r="O104" s="9">
        <v>2020</v>
      </c>
      <c r="P104" s="1"/>
      <c r="Q104" s="4" t="s">
        <v>243</v>
      </c>
    </row>
    <row r="105" spans="1:17" ht="75" hidden="1" x14ac:dyDescent="0.25">
      <c r="A105" s="90"/>
      <c r="B105" s="97" t="s">
        <v>287</v>
      </c>
      <c r="C105" s="16">
        <v>181744022</v>
      </c>
      <c r="D105" s="13">
        <v>0</v>
      </c>
      <c r="E105" s="11"/>
      <c r="F105" s="11"/>
      <c r="G105" s="11"/>
      <c r="H105" s="11"/>
      <c r="I105" s="106">
        <v>181744022</v>
      </c>
      <c r="J105" s="11"/>
      <c r="K105" s="59" t="s">
        <v>248</v>
      </c>
      <c r="L105" s="14">
        <v>4</v>
      </c>
      <c r="M105" s="59" t="s">
        <v>242</v>
      </c>
      <c r="N105" s="11"/>
      <c r="O105" s="9">
        <v>2020</v>
      </c>
      <c r="P105" s="1"/>
      <c r="Q105" s="4" t="s">
        <v>243</v>
      </c>
    </row>
    <row r="106" spans="1:17" ht="105" hidden="1" x14ac:dyDescent="0.25">
      <c r="A106" s="90"/>
      <c r="B106" s="97" t="s">
        <v>288</v>
      </c>
      <c r="C106" s="16">
        <v>11891682000</v>
      </c>
      <c r="D106" s="13">
        <v>0</v>
      </c>
      <c r="E106" s="11"/>
      <c r="F106" s="11"/>
      <c r="G106" s="11"/>
      <c r="H106" s="11"/>
      <c r="I106" s="106">
        <v>11891682000</v>
      </c>
      <c r="J106" s="11"/>
      <c r="K106" s="59" t="s">
        <v>248</v>
      </c>
      <c r="L106" s="14">
        <v>4</v>
      </c>
      <c r="M106" s="59" t="s">
        <v>242</v>
      </c>
      <c r="N106" s="11"/>
      <c r="O106" s="9">
        <v>2020</v>
      </c>
      <c r="P106" s="1"/>
      <c r="Q106" s="4" t="s">
        <v>243</v>
      </c>
    </row>
    <row r="107" spans="1:17" ht="75" hidden="1" x14ac:dyDescent="0.25">
      <c r="A107" s="90"/>
      <c r="B107" s="97" t="s">
        <v>289</v>
      </c>
      <c r="C107" s="16">
        <v>43160855</v>
      </c>
      <c r="D107" s="13">
        <v>0</v>
      </c>
      <c r="E107" s="11"/>
      <c r="F107" s="11"/>
      <c r="G107" s="11"/>
      <c r="H107" s="11"/>
      <c r="I107" s="106">
        <v>43160855</v>
      </c>
      <c r="J107" s="11"/>
      <c r="K107" s="59" t="s">
        <v>248</v>
      </c>
      <c r="L107" s="59">
        <v>4</v>
      </c>
      <c r="M107" s="59" t="s">
        <v>242</v>
      </c>
      <c r="N107" s="11"/>
      <c r="O107" s="9">
        <v>2020</v>
      </c>
      <c r="P107" s="1"/>
      <c r="Q107" s="4" t="s">
        <v>243</v>
      </c>
    </row>
    <row r="108" spans="1:17" ht="60" hidden="1" x14ac:dyDescent="0.25">
      <c r="A108" s="90"/>
      <c r="B108" s="97" t="s">
        <v>291</v>
      </c>
      <c r="C108" s="16">
        <v>10787122600</v>
      </c>
      <c r="D108" s="13">
        <v>0</v>
      </c>
      <c r="E108" s="11"/>
      <c r="F108" s="11"/>
      <c r="G108" s="11"/>
      <c r="H108" s="11"/>
      <c r="I108" s="106">
        <v>10787122600</v>
      </c>
      <c r="J108" s="11"/>
      <c r="K108" s="59" t="s">
        <v>248</v>
      </c>
      <c r="L108" s="14">
        <v>4</v>
      </c>
      <c r="M108" s="59" t="s">
        <v>242</v>
      </c>
      <c r="N108" s="11"/>
      <c r="O108" s="9">
        <v>2020</v>
      </c>
      <c r="P108" s="1"/>
      <c r="Q108" s="4" t="s">
        <v>243</v>
      </c>
    </row>
    <row r="109" spans="1:17" ht="45" hidden="1" x14ac:dyDescent="0.25">
      <c r="A109" s="90"/>
      <c r="B109" s="97" t="s">
        <v>293</v>
      </c>
      <c r="C109" s="16">
        <v>8872000000</v>
      </c>
      <c r="D109" s="13">
        <v>0</v>
      </c>
      <c r="E109" s="11"/>
      <c r="F109" s="11"/>
      <c r="G109" s="11"/>
      <c r="H109" s="11"/>
      <c r="I109" s="106">
        <v>8872000000</v>
      </c>
      <c r="J109" s="11"/>
      <c r="K109" s="59" t="s">
        <v>248</v>
      </c>
      <c r="L109" s="14">
        <v>4</v>
      </c>
      <c r="M109" s="59" t="s">
        <v>242</v>
      </c>
      <c r="N109" s="11"/>
      <c r="O109" s="9">
        <v>2020</v>
      </c>
      <c r="P109" s="1"/>
      <c r="Q109" s="4" t="s">
        <v>243</v>
      </c>
    </row>
    <row r="110" spans="1:17" ht="60" hidden="1" x14ac:dyDescent="0.25">
      <c r="A110" s="90"/>
      <c r="B110" s="97" t="s">
        <v>295</v>
      </c>
      <c r="C110" s="16">
        <v>80000000</v>
      </c>
      <c r="D110" s="13">
        <v>0</v>
      </c>
      <c r="E110" s="11"/>
      <c r="F110" s="11"/>
      <c r="G110" s="11"/>
      <c r="H110" s="11"/>
      <c r="I110" s="106">
        <v>80000000</v>
      </c>
      <c r="J110" s="11"/>
      <c r="K110" s="59" t="s">
        <v>248</v>
      </c>
      <c r="L110" s="14">
        <v>4</v>
      </c>
      <c r="M110" s="59" t="s">
        <v>242</v>
      </c>
      <c r="N110" s="11"/>
      <c r="O110" s="1">
        <v>2019</v>
      </c>
      <c r="P110" s="1"/>
      <c r="Q110" s="4" t="s">
        <v>243</v>
      </c>
    </row>
    <row r="111" spans="1:17" ht="45" hidden="1" x14ac:dyDescent="0.25">
      <c r="A111" s="90"/>
      <c r="B111" s="97" t="s">
        <v>297</v>
      </c>
      <c r="C111" s="16">
        <v>307768000000</v>
      </c>
      <c r="D111" s="13">
        <v>0</v>
      </c>
      <c r="E111" s="11"/>
      <c r="F111" s="11"/>
      <c r="G111" s="11"/>
      <c r="H111" s="11"/>
      <c r="I111" s="106">
        <v>307768000000</v>
      </c>
      <c r="J111" s="11"/>
      <c r="K111" s="59" t="s">
        <v>248</v>
      </c>
      <c r="L111" s="14">
        <v>4</v>
      </c>
      <c r="M111" s="59" t="s">
        <v>242</v>
      </c>
      <c r="N111" s="11"/>
      <c r="O111" s="1">
        <v>2019</v>
      </c>
      <c r="P111" s="1"/>
      <c r="Q111" s="4" t="s">
        <v>243</v>
      </c>
    </row>
    <row r="112" spans="1:17" ht="45" hidden="1" x14ac:dyDescent="0.25">
      <c r="A112" s="90"/>
      <c r="B112" s="97" t="s">
        <v>298</v>
      </c>
      <c r="C112" s="16">
        <v>2013830003</v>
      </c>
      <c r="D112" s="13">
        <v>0</v>
      </c>
      <c r="E112" s="11"/>
      <c r="F112" s="11"/>
      <c r="G112" s="11"/>
      <c r="H112" s="11"/>
      <c r="I112" s="106">
        <v>2013830003</v>
      </c>
      <c r="J112" s="11"/>
      <c r="K112" s="59" t="s">
        <v>248</v>
      </c>
      <c r="L112" s="14">
        <v>4</v>
      </c>
      <c r="M112" s="59" t="s">
        <v>242</v>
      </c>
      <c r="N112" s="11"/>
      <c r="O112" s="1">
        <v>2019</v>
      </c>
      <c r="P112" s="1"/>
      <c r="Q112" s="4" t="s">
        <v>243</v>
      </c>
    </row>
    <row r="113" spans="1:17" ht="60" hidden="1" x14ac:dyDescent="0.25">
      <c r="A113" s="90"/>
      <c r="B113" s="97" t="s">
        <v>299</v>
      </c>
      <c r="C113" s="16">
        <v>2256801981</v>
      </c>
      <c r="D113" s="13">
        <v>0</v>
      </c>
      <c r="E113" s="11"/>
      <c r="F113" s="11"/>
      <c r="G113" s="11"/>
      <c r="H113" s="11"/>
      <c r="I113" s="106">
        <v>2256801981</v>
      </c>
      <c r="J113" s="11"/>
      <c r="K113" s="59" t="s">
        <v>248</v>
      </c>
      <c r="L113" s="14">
        <v>4</v>
      </c>
      <c r="M113" s="59" t="s">
        <v>242</v>
      </c>
      <c r="N113" s="11"/>
      <c r="O113" s="1">
        <v>2019</v>
      </c>
      <c r="P113" s="1"/>
      <c r="Q113" s="4" t="s">
        <v>243</v>
      </c>
    </row>
    <row r="114" spans="1:17" ht="45" hidden="1" x14ac:dyDescent="0.25">
      <c r="A114" s="90"/>
      <c r="B114" s="108" t="s">
        <v>302</v>
      </c>
      <c r="C114" s="16">
        <v>9520624000</v>
      </c>
      <c r="D114" s="13">
        <v>0</v>
      </c>
      <c r="E114" s="11"/>
      <c r="F114" s="11"/>
      <c r="G114" s="11"/>
      <c r="H114" s="11"/>
      <c r="I114" s="106">
        <v>9520624000</v>
      </c>
      <c r="J114" s="11"/>
      <c r="K114" s="59" t="s">
        <v>248</v>
      </c>
      <c r="L114" s="14">
        <v>4</v>
      </c>
      <c r="M114" s="59" t="s">
        <v>242</v>
      </c>
      <c r="N114" s="11"/>
      <c r="O114" s="105">
        <v>2018</v>
      </c>
      <c r="P114" s="1"/>
      <c r="Q114" s="4" t="s">
        <v>243</v>
      </c>
    </row>
    <row r="115" spans="1:17" ht="45" hidden="1" x14ac:dyDescent="0.25">
      <c r="A115" s="90"/>
      <c r="B115" s="108" t="s">
        <v>303</v>
      </c>
      <c r="C115" s="16">
        <v>3950495822</v>
      </c>
      <c r="D115" s="13">
        <v>0</v>
      </c>
      <c r="E115" s="11"/>
      <c r="F115" s="11"/>
      <c r="G115" s="11"/>
      <c r="H115" s="11"/>
      <c r="I115" s="106">
        <v>3950495822</v>
      </c>
      <c r="J115" s="11"/>
      <c r="K115" s="59" t="s">
        <v>248</v>
      </c>
      <c r="L115" s="14">
        <v>4</v>
      </c>
      <c r="M115" s="59" t="s">
        <v>242</v>
      </c>
      <c r="N115" s="11"/>
      <c r="O115" s="105">
        <v>2018</v>
      </c>
      <c r="P115" s="1"/>
      <c r="Q115" s="4" t="s">
        <v>243</v>
      </c>
    </row>
    <row r="116" spans="1:17" ht="45" hidden="1" x14ac:dyDescent="0.25">
      <c r="A116" s="90"/>
      <c r="B116" s="108" t="s">
        <v>304</v>
      </c>
      <c r="C116" s="16">
        <v>110876476328</v>
      </c>
      <c r="D116" s="13">
        <v>0</v>
      </c>
      <c r="E116" s="11"/>
      <c r="F116" s="11"/>
      <c r="G116" s="11"/>
      <c r="H116" s="11"/>
      <c r="I116" s="106">
        <v>110876476328</v>
      </c>
      <c r="J116" s="11"/>
      <c r="K116" s="59" t="s">
        <v>248</v>
      </c>
      <c r="L116" s="14">
        <v>4</v>
      </c>
      <c r="M116" s="59" t="s">
        <v>242</v>
      </c>
      <c r="N116" s="11"/>
      <c r="O116" s="105">
        <v>2018</v>
      </c>
      <c r="P116" s="1"/>
      <c r="Q116" s="4" t="s">
        <v>243</v>
      </c>
    </row>
    <row r="117" spans="1:17" ht="45" hidden="1" x14ac:dyDescent="0.25">
      <c r="A117" s="90"/>
      <c r="B117" s="108" t="s">
        <v>305</v>
      </c>
      <c r="C117" s="16">
        <v>28528085721</v>
      </c>
      <c r="D117" s="13">
        <v>0</v>
      </c>
      <c r="E117" s="11"/>
      <c r="F117" s="11"/>
      <c r="G117" s="11"/>
      <c r="H117" s="11"/>
      <c r="I117" s="106">
        <v>28528085721</v>
      </c>
      <c r="J117" s="11"/>
      <c r="K117" s="59" t="s">
        <v>248</v>
      </c>
      <c r="L117" s="14">
        <v>4</v>
      </c>
      <c r="M117" s="59" t="s">
        <v>242</v>
      </c>
      <c r="N117" s="11"/>
      <c r="O117" s="105">
        <v>2018</v>
      </c>
      <c r="P117" s="1"/>
      <c r="Q117" s="4" t="s">
        <v>243</v>
      </c>
    </row>
    <row r="118" spans="1:17" ht="60" hidden="1" x14ac:dyDescent="0.25">
      <c r="A118" s="90"/>
      <c r="B118" s="97" t="s">
        <v>309</v>
      </c>
      <c r="C118" s="197">
        <v>463232000</v>
      </c>
      <c r="D118" s="103">
        <v>0</v>
      </c>
      <c r="E118" s="11"/>
      <c r="F118" s="11"/>
      <c r="G118" s="11"/>
      <c r="H118" s="11"/>
      <c r="I118" s="106">
        <v>463232000</v>
      </c>
      <c r="J118" s="11"/>
      <c r="K118" s="59" t="s">
        <v>248</v>
      </c>
      <c r="L118" s="14">
        <v>4</v>
      </c>
      <c r="M118" s="59" t="s">
        <v>242</v>
      </c>
      <c r="N118" s="11"/>
      <c r="O118" s="105">
        <v>2012</v>
      </c>
      <c r="P118" s="1"/>
      <c r="Q118" s="4" t="s">
        <v>243</v>
      </c>
    </row>
    <row r="119" spans="1:17" ht="165" hidden="1" x14ac:dyDescent="0.25">
      <c r="A119" s="115"/>
      <c r="B119" s="116" t="s">
        <v>327</v>
      </c>
      <c r="C119" s="117">
        <v>8379416301</v>
      </c>
      <c r="D119" s="121"/>
      <c r="E119" s="121"/>
      <c r="F119" s="121"/>
      <c r="G119" s="121"/>
      <c r="H119" s="121"/>
      <c r="I119" s="121">
        <v>8379416301</v>
      </c>
      <c r="J119" s="121"/>
      <c r="K119" s="116" t="s">
        <v>328</v>
      </c>
      <c r="L119" s="118">
        <v>4</v>
      </c>
      <c r="M119" s="116" t="s">
        <v>314</v>
      </c>
      <c r="N119" s="119"/>
      <c r="O119" s="114">
        <v>2023</v>
      </c>
      <c r="P119" s="120"/>
      <c r="Q119" s="114" t="s">
        <v>311</v>
      </c>
    </row>
    <row r="120" spans="1:17" ht="90" hidden="1" x14ac:dyDescent="0.25">
      <c r="A120" s="115"/>
      <c r="B120" s="116" t="s">
        <v>330</v>
      </c>
      <c r="C120" s="117">
        <v>19102898056</v>
      </c>
      <c r="D120" s="121"/>
      <c r="E120" s="121"/>
      <c r="F120" s="121"/>
      <c r="G120" s="121"/>
      <c r="H120" s="121"/>
      <c r="I120" s="117">
        <v>19102898056</v>
      </c>
      <c r="J120" s="121"/>
      <c r="K120" s="116" t="s">
        <v>331</v>
      </c>
      <c r="L120" s="118">
        <v>4</v>
      </c>
      <c r="M120" s="116" t="s">
        <v>314</v>
      </c>
      <c r="N120" s="119"/>
      <c r="O120" s="114">
        <v>2023</v>
      </c>
      <c r="P120" s="120"/>
      <c r="Q120" s="114" t="s">
        <v>311</v>
      </c>
    </row>
    <row r="121" spans="1:17" ht="75" hidden="1" x14ac:dyDescent="0.25">
      <c r="A121" s="115"/>
      <c r="B121" s="116" t="s">
        <v>332</v>
      </c>
      <c r="C121" s="117">
        <v>3650000000</v>
      </c>
      <c r="D121" s="121"/>
      <c r="E121" s="121"/>
      <c r="F121" s="121"/>
      <c r="G121" s="121"/>
      <c r="H121" s="121"/>
      <c r="I121" s="117">
        <v>3650000000</v>
      </c>
      <c r="J121" s="121"/>
      <c r="K121" s="116" t="s">
        <v>331</v>
      </c>
      <c r="L121" s="118">
        <v>4</v>
      </c>
      <c r="M121" s="116" t="s">
        <v>314</v>
      </c>
      <c r="N121" s="119"/>
      <c r="O121" s="114">
        <v>2023</v>
      </c>
      <c r="P121" s="120"/>
      <c r="Q121" s="114" t="s">
        <v>311</v>
      </c>
    </row>
    <row r="122" spans="1:17" ht="105" hidden="1" x14ac:dyDescent="0.25">
      <c r="A122" s="115"/>
      <c r="B122" s="116" t="s">
        <v>334</v>
      </c>
      <c r="C122" s="117">
        <v>1049528212</v>
      </c>
      <c r="D122" s="121"/>
      <c r="E122" s="121"/>
      <c r="F122" s="121"/>
      <c r="G122" s="121"/>
      <c r="H122" s="121"/>
      <c r="I122" s="121">
        <v>1049528212</v>
      </c>
      <c r="J122" s="121"/>
      <c r="K122" s="116" t="s">
        <v>335</v>
      </c>
      <c r="L122" s="118">
        <v>4</v>
      </c>
      <c r="M122" s="116" t="s">
        <v>314</v>
      </c>
      <c r="N122" s="119"/>
      <c r="O122" s="114">
        <v>2023</v>
      </c>
      <c r="P122" s="120"/>
      <c r="Q122" s="114" t="s">
        <v>311</v>
      </c>
    </row>
    <row r="123" spans="1:17" ht="75" hidden="1" x14ac:dyDescent="0.25">
      <c r="A123" s="115"/>
      <c r="B123" s="116" t="s">
        <v>337</v>
      </c>
      <c r="C123" s="117">
        <v>1859766287</v>
      </c>
      <c r="D123" s="121"/>
      <c r="E123" s="121"/>
      <c r="F123" s="121"/>
      <c r="G123" s="121"/>
      <c r="H123" s="121"/>
      <c r="I123" s="117">
        <v>1859766287</v>
      </c>
      <c r="J123" s="121"/>
      <c r="K123" s="116" t="s">
        <v>331</v>
      </c>
      <c r="L123" s="118">
        <v>4</v>
      </c>
      <c r="M123" s="116" t="s">
        <v>314</v>
      </c>
      <c r="N123" s="119"/>
      <c r="O123" s="114">
        <v>2022</v>
      </c>
      <c r="P123" s="120"/>
      <c r="Q123" s="114" t="s">
        <v>311</v>
      </c>
    </row>
    <row r="124" spans="1:17" ht="90" hidden="1" x14ac:dyDescent="0.25">
      <c r="A124" s="115"/>
      <c r="B124" s="116" t="s">
        <v>338</v>
      </c>
      <c r="C124" s="117">
        <v>23365797625</v>
      </c>
      <c r="D124" s="121"/>
      <c r="E124" s="121"/>
      <c r="F124" s="121"/>
      <c r="G124" s="121"/>
      <c r="H124" s="121"/>
      <c r="I124" s="117">
        <v>23365797625</v>
      </c>
      <c r="J124" s="121"/>
      <c r="K124" s="116" t="s">
        <v>339</v>
      </c>
      <c r="L124" s="118">
        <v>4</v>
      </c>
      <c r="M124" s="116" t="s">
        <v>314</v>
      </c>
      <c r="N124" s="119"/>
      <c r="O124" s="114">
        <v>2022</v>
      </c>
      <c r="P124" s="120"/>
      <c r="Q124" s="114" t="s">
        <v>311</v>
      </c>
    </row>
    <row r="125" spans="1:17" ht="375" hidden="1" x14ac:dyDescent="0.25">
      <c r="A125" s="115"/>
      <c r="B125" s="116" t="s">
        <v>341</v>
      </c>
      <c r="C125" s="117">
        <v>4801475708</v>
      </c>
      <c r="D125" s="121"/>
      <c r="E125" s="121"/>
      <c r="F125" s="121"/>
      <c r="G125" s="121"/>
      <c r="H125" s="121"/>
      <c r="I125" s="121">
        <v>4801475708</v>
      </c>
      <c r="J125" s="121"/>
      <c r="K125" s="116" t="s">
        <v>342</v>
      </c>
      <c r="L125" s="118">
        <v>4</v>
      </c>
      <c r="M125" s="116" t="s">
        <v>314</v>
      </c>
      <c r="N125" s="119"/>
      <c r="O125" s="114">
        <v>2020</v>
      </c>
      <c r="P125" s="120"/>
      <c r="Q125" s="114" t="s">
        <v>311</v>
      </c>
    </row>
    <row r="126" spans="1:17" ht="240" hidden="1" x14ac:dyDescent="0.25">
      <c r="A126" s="115"/>
      <c r="B126" s="116" t="s">
        <v>343</v>
      </c>
      <c r="C126" s="117">
        <v>3051307375</v>
      </c>
      <c r="D126" s="121"/>
      <c r="E126" s="121"/>
      <c r="F126" s="121"/>
      <c r="G126" s="121"/>
      <c r="H126" s="121"/>
      <c r="I126" s="121">
        <v>3051307375</v>
      </c>
      <c r="J126" s="121"/>
      <c r="K126" s="116" t="s">
        <v>344</v>
      </c>
      <c r="L126" s="118">
        <v>4</v>
      </c>
      <c r="M126" s="116" t="s">
        <v>314</v>
      </c>
      <c r="N126" s="119"/>
      <c r="O126" s="114">
        <v>2020</v>
      </c>
      <c r="P126" s="120"/>
      <c r="Q126" s="114" t="s">
        <v>311</v>
      </c>
    </row>
    <row r="127" spans="1:17" ht="60" hidden="1" x14ac:dyDescent="0.25">
      <c r="A127" s="115"/>
      <c r="B127" s="116" t="s">
        <v>346</v>
      </c>
      <c r="C127" s="117">
        <v>6898267500</v>
      </c>
      <c r="D127" s="121"/>
      <c r="E127" s="121"/>
      <c r="F127" s="121"/>
      <c r="G127" s="121"/>
      <c r="H127" s="121"/>
      <c r="I127" s="121">
        <v>6898267500</v>
      </c>
      <c r="J127" s="121"/>
      <c r="K127" s="116" t="s">
        <v>347</v>
      </c>
      <c r="L127" s="118">
        <v>4</v>
      </c>
      <c r="M127" s="116" t="s">
        <v>314</v>
      </c>
      <c r="N127" s="119"/>
      <c r="O127" s="120">
        <v>2016</v>
      </c>
      <c r="P127" s="120"/>
      <c r="Q127" s="114" t="s">
        <v>311</v>
      </c>
    </row>
    <row r="128" spans="1:17" ht="60" hidden="1" x14ac:dyDescent="0.25">
      <c r="A128" s="115"/>
      <c r="B128" s="116" t="s">
        <v>350</v>
      </c>
      <c r="C128" s="117">
        <v>3669771000</v>
      </c>
      <c r="D128" s="121"/>
      <c r="E128" s="121"/>
      <c r="F128" s="121"/>
      <c r="G128" s="121"/>
      <c r="H128" s="121"/>
      <c r="I128" s="117">
        <v>3669771000</v>
      </c>
      <c r="J128" s="121"/>
      <c r="K128" s="116" t="s">
        <v>351</v>
      </c>
      <c r="L128" s="118">
        <v>4</v>
      </c>
      <c r="M128" s="116" t="s">
        <v>314</v>
      </c>
      <c r="N128" s="119"/>
      <c r="O128" s="120">
        <v>2015</v>
      </c>
      <c r="P128" s="120"/>
      <c r="Q128" s="114" t="s">
        <v>311</v>
      </c>
    </row>
    <row r="129" spans="1:17" ht="60" hidden="1" x14ac:dyDescent="0.25">
      <c r="A129" s="115"/>
      <c r="B129" s="116" t="s">
        <v>352</v>
      </c>
      <c r="C129" s="117">
        <v>5475520640</v>
      </c>
      <c r="D129" s="121"/>
      <c r="E129" s="121"/>
      <c r="F129" s="121"/>
      <c r="G129" s="121"/>
      <c r="H129" s="121"/>
      <c r="I129" s="117">
        <v>5475520640</v>
      </c>
      <c r="J129" s="121"/>
      <c r="K129" s="116" t="s">
        <v>351</v>
      </c>
      <c r="L129" s="118">
        <v>4</v>
      </c>
      <c r="M129" s="116" t="s">
        <v>314</v>
      </c>
      <c r="N129" s="119"/>
      <c r="O129" s="120">
        <v>2015</v>
      </c>
      <c r="P129" s="120"/>
      <c r="Q129" s="114" t="s">
        <v>311</v>
      </c>
    </row>
    <row r="130" spans="1:17" ht="60" hidden="1" x14ac:dyDescent="0.25">
      <c r="A130" s="115"/>
      <c r="B130" s="116" t="s">
        <v>353</v>
      </c>
      <c r="C130" s="117">
        <v>75211000</v>
      </c>
      <c r="D130" s="121"/>
      <c r="E130" s="121"/>
      <c r="F130" s="121"/>
      <c r="G130" s="121"/>
      <c r="H130" s="121"/>
      <c r="I130" s="117">
        <v>75211000</v>
      </c>
      <c r="J130" s="121"/>
      <c r="K130" s="116" t="s">
        <v>351</v>
      </c>
      <c r="L130" s="118">
        <v>4</v>
      </c>
      <c r="M130" s="116" t="s">
        <v>314</v>
      </c>
      <c r="N130" s="119"/>
      <c r="O130" s="120">
        <v>2015</v>
      </c>
      <c r="P130" s="120"/>
      <c r="Q130" s="114" t="s">
        <v>311</v>
      </c>
    </row>
    <row r="131" spans="1:17" ht="60" hidden="1" x14ac:dyDescent="0.25">
      <c r="A131" s="115"/>
      <c r="B131" s="116" t="s">
        <v>354</v>
      </c>
      <c r="C131" s="117">
        <v>336786000</v>
      </c>
      <c r="D131" s="121"/>
      <c r="E131" s="121"/>
      <c r="F131" s="121"/>
      <c r="G131" s="121"/>
      <c r="H131" s="121"/>
      <c r="I131" s="117">
        <v>336786000</v>
      </c>
      <c r="J131" s="121"/>
      <c r="K131" s="116" t="s">
        <v>351</v>
      </c>
      <c r="L131" s="118">
        <v>4</v>
      </c>
      <c r="M131" s="116" t="s">
        <v>314</v>
      </c>
      <c r="N131" s="119"/>
      <c r="O131" s="120">
        <v>2015</v>
      </c>
      <c r="P131" s="120"/>
      <c r="Q131" s="114" t="s">
        <v>311</v>
      </c>
    </row>
    <row r="132" spans="1:17" ht="105" hidden="1" x14ac:dyDescent="0.25">
      <c r="A132" s="115"/>
      <c r="B132" s="116" t="s">
        <v>356</v>
      </c>
      <c r="C132" s="117">
        <v>748528000</v>
      </c>
      <c r="D132" s="121"/>
      <c r="E132" s="121"/>
      <c r="F132" s="121"/>
      <c r="G132" s="121"/>
      <c r="H132" s="121"/>
      <c r="I132" s="121">
        <v>748528000</v>
      </c>
      <c r="J132" s="121"/>
      <c r="K132" s="116" t="s">
        <v>357</v>
      </c>
      <c r="L132" s="118">
        <v>4</v>
      </c>
      <c r="M132" s="116" t="s">
        <v>314</v>
      </c>
      <c r="N132" s="119"/>
      <c r="O132" s="120">
        <v>2013</v>
      </c>
      <c r="P132" s="120"/>
      <c r="Q132" s="114" t="s">
        <v>311</v>
      </c>
    </row>
    <row r="133" spans="1:17" ht="150" hidden="1" x14ac:dyDescent="0.25">
      <c r="A133" s="115"/>
      <c r="B133" s="116" t="s">
        <v>360</v>
      </c>
      <c r="C133" s="117">
        <v>1586368000</v>
      </c>
      <c r="D133" s="121"/>
      <c r="E133" s="121"/>
      <c r="F133" s="121"/>
      <c r="G133" s="121"/>
      <c r="H133" s="121"/>
      <c r="I133" s="117">
        <v>1586368000</v>
      </c>
      <c r="J133" s="121"/>
      <c r="K133" s="116" t="s">
        <v>361</v>
      </c>
      <c r="L133" s="118">
        <v>4</v>
      </c>
      <c r="M133" s="116" t="s">
        <v>314</v>
      </c>
      <c r="N133" s="119"/>
      <c r="O133" s="114">
        <v>2011</v>
      </c>
      <c r="P133" s="120"/>
      <c r="Q133" s="114" t="s">
        <v>311</v>
      </c>
    </row>
    <row r="134" spans="1:17" ht="409.5" hidden="1" x14ac:dyDescent="0.25">
      <c r="A134" s="115"/>
      <c r="B134" s="116" t="s">
        <v>362</v>
      </c>
      <c r="C134" s="117">
        <v>46756282551</v>
      </c>
      <c r="D134" s="121"/>
      <c r="E134" s="121"/>
      <c r="F134" s="121"/>
      <c r="G134" s="121"/>
      <c r="H134" s="121"/>
      <c r="I134" s="117">
        <v>46756282551</v>
      </c>
      <c r="J134" s="121"/>
      <c r="K134" s="116" t="s">
        <v>363</v>
      </c>
      <c r="L134" s="118">
        <v>4</v>
      </c>
      <c r="M134" s="116" t="s">
        <v>314</v>
      </c>
      <c r="N134" s="119"/>
      <c r="O134" s="113">
        <v>2011</v>
      </c>
      <c r="P134" s="120"/>
      <c r="Q134" s="114" t="s">
        <v>311</v>
      </c>
    </row>
    <row r="135" spans="1:17" ht="225" x14ac:dyDescent="0.25">
      <c r="A135" s="90"/>
      <c r="B135" s="94" t="s">
        <v>368</v>
      </c>
      <c r="C135" s="16">
        <v>400976341</v>
      </c>
      <c r="D135" s="126">
        <v>400976341</v>
      </c>
      <c r="E135" s="127">
        <v>400976341</v>
      </c>
      <c r="F135" s="16"/>
      <c r="G135" s="16"/>
      <c r="H135" s="16"/>
      <c r="I135" s="16"/>
      <c r="J135" s="16"/>
      <c r="K135" s="91" t="s">
        <v>369</v>
      </c>
      <c r="L135" s="59">
        <v>2</v>
      </c>
      <c r="M135" s="128" t="s">
        <v>370</v>
      </c>
      <c r="N135" s="17"/>
      <c r="O135" s="70">
        <v>2015</v>
      </c>
      <c r="P135" s="72"/>
      <c r="Q135" s="125" t="s">
        <v>365</v>
      </c>
    </row>
    <row r="136" spans="1:17" ht="210" x14ac:dyDescent="0.25">
      <c r="A136" s="90"/>
      <c r="B136" s="94" t="s">
        <v>371</v>
      </c>
      <c r="C136" s="16">
        <v>3441713</v>
      </c>
      <c r="D136" s="126">
        <v>3441713</v>
      </c>
      <c r="E136" s="16"/>
      <c r="F136" s="129">
        <v>3441713</v>
      </c>
      <c r="G136" s="16"/>
      <c r="H136" s="16"/>
      <c r="I136" s="16"/>
      <c r="J136" s="16"/>
      <c r="K136" s="91" t="s">
        <v>372</v>
      </c>
      <c r="L136" s="128">
        <v>2</v>
      </c>
      <c r="M136" s="128" t="s">
        <v>370</v>
      </c>
      <c r="N136" s="17"/>
      <c r="O136" s="70">
        <v>2015</v>
      </c>
      <c r="P136" s="72"/>
      <c r="Q136" s="125" t="s">
        <v>365</v>
      </c>
    </row>
    <row r="137" spans="1:17" ht="135" x14ac:dyDescent="0.25">
      <c r="A137" s="136"/>
      <c r="B137" s="132" t="s">
        <v>374</v>
      </c>
      <c r="C137" s="133">
        <v>1895974000</v>
      </c>
      <c r="D137" s="134">
        <v>0</v>
      </c>
      <c r="E137" s="133"/>
      <c r="F137" s="133"/>
      <c r="G137" s="133"/>
      <c r="H137" s="133"/>
      <c r="I137" s="133">
        <v>1895974000</v>
      </c>
      <c r="J137" s="133"/>
      <c r="K137" s="135" t="s">
        <v>375</v>
      </c>
      <c r="L137" s="59">
        <v>2</v>
      </c>
      <c r="M137" s="128" t="s">
        <v>370</v>
      </c>
      <c r="N137" s="136"/>
      <c r="O137" s="72">
        <v>2013</v>
      </c>
      <c r="P137" s="137"/>
      <c r="Q137" s="125" t="s">
        <v>365</v>
      </c>
    </row>
    <row r="138" spans="1:17" ht="150" x14ac:dyDescent="0.25">
      <c r="A138" s="136"/>
      <c r="B138" s="132" t="s">
        <v>376</v>
      </c>
      <c r="C138" s="133">
        <v>1765257527</v>
      </c>
      <c r="D138" s="134">
        <v>0</v>
      </c>
      <c r="E138" s="133"/>
      <c r="F138" s="133"/>
      <c r="G138" s="133"/>
      <c r="H138" s="133"/>
      <c r="I138" s="133">
        <v>1765257527</v>
      </c>
      <c r="J138" s="133"/>
      <c r="K138" s="135" t="s">
        <v>377</v>
      </c>
      <c r="L138" s="59">
        <v>2</v>
      </c>
      <c r="M138" s="128" t="s">
        <v>370</v>
      </c>
      <c r="N138" s="136"/>
      <c r="O138" s="72">
        <v>2013</v>
      </c>
      <c r="P138" s="137"/>
      <c r="Q138" s="125" t="s">
        <v>365</v>
      </c>
    </row>
    <row r="139" spans="1:17" ht="135" hidden="1" x14ac:dyDescent="0.25">
      <c r="A139" s="90"/>
      <c r="B139" s="91" t="s">
        <v>390</v>
      </c>
      <c r="C139" s="198">
        <v>25563073000</v>
      </c>
      <c r="D139" s="143"/>
      <c r="E139" s="143"/>
      <c r="F139" s="143"/>
      <c r="G139" s="143"/>
      <c r="H139" s="143"/>
      <c r="I139" s="143">
        <v>25563073000</v>
      </c>
      <c r="J139" s="17"/>
      <c r="K139" s="91" t="s">
        <v>383</v>
      </c>
      <c r="L139" s="14">
        <v>4</v>
      </c>
      <c r="M139" s="59">
        <v>12</v>
      </c>
      <c r="N139" s="91" t="s">
        <v>384</v>
      </c>
      <c r="O139" s="70">
        <v>2023</v>
      </c>
      <c r="P139" s="72"/>
      <c r="Q139" s="125" t="s">
        <v>379</v>
      </c>
    </row>
    <row r="140" spans="1:17" ht="60" hidden="1" x14ac:dyDescent="0.25">
      <c r="A140" s="90"/>
      <c r="B140" s="91" t="s">
        <v>392</v>
      </c>
      <c r="C140" s="198">
        <v>23355522406</v>
      </c>
      <c r="D140" s="143"/>
      <c r="E140" s="143"/>
      <c r="F140" s="143"/>
      <c r="G140" s="143"/>
      <c r="H140" s="143"/>
      <c r="I140" s="143">
        <v>23355522406</v>
      </c>
      <c r="J140" s="17"/>
      <c r="K140" s="91" t="s">
        <v>383</v>
      </c>
      <c r="L140" s="14">
        <v>4</v>
      </c>
      <c r="M140" s="59">
        <v>12</v>
      </c>
      <c r="N140" s="91" t="s">
        <v>384</v>
      </c>
      <c r="O140" s="70">
        <v>2023</v>
      </c>
      <c r="P140" s="72"/>
      <c r="Q140" s="125" t="s">
        <v>379</v>
      </c>
    </row>
    <row r="141" spans="1:17" ht="75" hidden="1" x14ac:dyDescent="0.25">
      <c r="A141" s="90"/>
      <c r="B141" s="91" t="s">
        <v>394</v>
      </c>
      <c r="C141" s="198">
        <v>3793663211</v>
      </c>
      <c r="D141" s="143"/>
      <c r="E141" s="143"/>
      <c r="F141" s="143"/>
      <c r="G141" s="143"/>
      <c r="H141" s="143"/>
      <c r="I141" s="143">
        <v>3793663211</v>
      </c>
      <c r="J141" s="17"/>
      <c r="K141" s="91" t="s">
        <v>383</v>
      </c>
      <c r="L141" s="14">
        <v>4</v>
      </c>
      <c r="M141" s="59">
        <v>12</v>
      </c>
      <c r="N141" s="91" t="s">
        <v>384</v>
      </c>
      <c r="O141" s="70">
        <v>2023</v>
      </c>
      <c r="P141" s="72"/>
      <c r="Q141" s="125" t="s">
        <v>379</v>
      </c>
    </row>
    <row r="142" spans="1:17" ht="60" hidden="1" x14ac:dyDescent="0.25">
      <c r="A142" s="90"/>
      <c r="B142" s="91" t="s">
        <v>396</v>
      </c>
      <c r="C142" s="198">
        <v>3958523600</v>
      </c>
      <c r="D142" s="143"/>
      <c r="E142" s="143"/>
      <c r="F142" s="143"/>
      <c r="G142" s="143"/>
      <c r="H142" s="143"/>
      <c r="I142" s="143">
        <v>3958523600</v>
      </c>
      <c r="J142" s="17"/>
      <c r="K142" s="91" t="s">
        <v>383</v>
      </c>
      <c r="L142" s="14">
        <v>4</v>
      </c>
      <c r="M142" s="59">
        <v>12</v>
      </c>
      <c r="N142" s="91" t="s">
        <v>384</v>
      </c>
      <c r="O142" s="70">
        <v>2023</v>
      </c>
      <c r="P142" s="72"/>
      <c r="Q142" s="125" t="s">
        <v>379</v>
      </c>
    </row>
    <row r="143" spans="1:17" ht="135" hidden="1" x14ac:dyDescent="0.25">
      <c r="A143" s="90"/>
      <c r="B143" s="91" t="s">
        <v>398</v>
      </c>
      <c r="C143" s="142">
        <v>2662601767</v>
      </c>
      <c r="D143" s="143">
        <v>2662601767</v>
      </c>
      <c r="E143" s="144">
        <v>2662601767</v>
      </c>
      <c r="F143" s="143"/>
      <c r="G143" s="143"/>
      <c r="H143" s="143"/>
      <c r="I143" s="143"/>
      <c r="J143" s="17"/>
      <c r="K143" s="91" t="s">
        <v>399</v>
      </c>
      <c r="L143" s="14">
        <v>1</v>
      </c>
      <c r="M143" s="59">
        <v>12</v>
      </c>
      <c r="N143" s="145" t="s">
        <v>400</v>
      </c>
      <c r="O143" s="70">
        <v>2023</v>
      </c>
      <c r="P143" s="72"/>
      <c r="Q143" s="125" t="s">
        <v>379</v>
      </c>
    </row>
    <row r="144" spans="1:17" ht="120" hidden="1" x14ac:dyDescent="0.25">
      <c r="A144" s="90"/>
      <c r="B144" s="91" t="s">
        <v>401</v>
      </c>
      <c r="C144" s="142">
        <v>873537980</v>
      </c>
      <c r="D144" s="143">
        <v>873537980</v>
      </c>
      <c r="E144" s="144">
        <v>873537980</v>
      </c>
      <c r="F144" s="143"/>
      <c r="G144" s="143"/>
      <c r="H144" s="143"/>
      <c r="I144" s="143"/>
      <c r="J144" s="17"/>
      <c r="K144" s="91" t="s">
        <v>399</v>
      </c>
      <c r="L144" s="14">
        <v>1</v>
      </c>
      <c r="M144" s="59">
        <v>12</v>
      </c>
      <c r="N144" s="145" t="s">
        <v>402</v>
      </c>
      <c r="O144" s="70">
        <v>2023</v>
      </c>
      <c r="P144" s="72"/>
      <c r="Q144" s="125" t="s">
        <v>379</v>
      </c>
    </row>
    <row r="145" spans="1:17" ht="210" hidden="1" x14ac:dyDescent="0.25">
      <c r="A145" s="90"/>
      <c r="B145" s="91" t="s">
        <v>405</v>
      </c>
      <c r="C145" s="198">
        <v>3231116084689</v>
      </c>
      <c r="D145" s="143"/>
      <c r="E145" s="143"/>
      <c r="F145" s="143"/>
      <c r="G145" s="143"/>
      <c r="H145" s="143"/>
      <c r="I145" s="143">
        <v>3231116084689</v>
      </c>
      <c r="J145" s="17"/>
      <c r="K145" s="91" t="s">
        <v>383</v>
      </c>
      <c r="L145" s="14">
        <v>4</v>
      </c>
      <c r="M145" s="59">
        <v>12</v>
      </c>
      <c r="N145" s="91" t="s">
        <v>384</v>
      </c>
      <c r="O145" s="70">
        <v>2023</v>
      </c>
      <c r="P145" s="72"/>
      <c r="Q145" s="125" t="s">
        <v>379</v>
      </c>
    </row>
    <row r="146" spans="1:17" ht="60" hidden="1" x14ac:dyDescent="0.25">
      <c r="A146" s="90"/>
      <c r="B146" s="91" t="s">
        <v>407</v>
      </c>
      <c r="C146" s="198">
        <v>1776001000</v>
      </c>
      <c r="D146" s="143"/>
      <c r="E146" s="143"/>
      <c r="F146" s="143"/>
      <c r="G146" s="143"/>
      <c r="H146" s="143"/>
      <c r="I146" s="143">
        <v>1776001000</v>
      </c>
      <c r="J146" s="17"/>
      <c r="K146" s="91" t="s">
        <v>383</v>
      </c>
      <c r="L146" s="14">
        <v>4</v>
      </c>
      <c r="M146" s="59">
        <v>12</v>
      </c>
      <c r="N146" s="91" t="s">
        <v>384</v>
      </c>
      <c r="O146" s="70">
        <v>2023</v>
      </c>
      <c r="P146" s="72"/>
      <c r="Q146" s="125" t="s">
        <v>379</v>
      </c>
    </row>
    <row r="147" spans="1:17" ht="60" hidden="1" x14ac:dyDescent="0.25">
      <c r="A147" s="90"/>
      <c r="B147" s="91" t="s">
        <v>411</v>
      </c>
      <c r="C147" s="198">
        <v>76306777</v>
      </c>
      <c r="D147" s="143"/>
      <c r="E147" s="143"/>
      <c r="F147" s="143"/>
      <c r="G147" s="143"/>
      <c r="H147" s="143"/>
      <c r="I147" s="143">
        <v>76306777</v>
      </c>
      <c r="J147" s="17"/>
      <c r="K147" s="91" t="s">
        <v>383</v>
      </c>
      <c r="L147" s="14">
        <v>4</v>
      </c>
      <c r="M147" s="59">
        <v>12</v>
      </c>
      <c r="N147" s="91" t="s">
        <v>384</v>
      </c>
      <c r="O147" s="70">
        <v>2022</v>
      </c>
      <c r="P147" s="72"/>
      <c r="Q147" s="125" t="s">
        <v>379</v>
      </c>
    </row>
    <row r="148" spans="1:17" ht="105" hidden="1" x14ac:dyDescent="0.25">
      <c r="A148" s="90"/>
      <c r="B148" s="91" t="s">
        <v>412</v>
      </c>
      <c r="C148" s="198">
        <v>88178955400</v>
      </c>
      <c r="D148" s="143"/>
      <c r="E148" s="143"/>
      <c r="F148" s="143"/>
      <c r="G148" s="143"/>
      <c r="H148" s="143"/>
      <c r="I148" s="143">
        <v>88178955400</v>
      </c>
      <c r="J148" s="17"/>
      <c r="K148" s="91" t="s">
        <v>383</v>
      </c>
      <c r="L148" s="14">
        <v>4</v>
      </c>
      <c r="M148" s="59">
        <v>12</v>
      </c>
      <c r="N148" s="91" t="s">
        <v>384</v>
      </c>
      <c r="O148" s="70">
        <v>2022</v>
      </c>
      <c r="P148" s="72"/>
      <c r="Q148" s="125" t="s">
        <v>379</v>
      </c>
    </row>
    <row r="149" spans="1:17" ht="150" hidden="1" x14ac:dyDescent="0.25">
      <c r="A149" s="90"/>
      <c r="B149" s="91" t="s">
        <v>416</v>
      </c>
      <c r="C149" s="198">
        <v>1756139000</v>
      </c>
      <c r="D149" s="143"/>
      <c r="E149" s="143"/>
      <c r="F149" s="143"/>
      <c r="G149" s="143"/>
      <c r="H149" s="143"/>
      <c r="I149" s="143">
        <v>1756139000</v>
      </c>
      <c r="J149" s="17"/>
      <c r="K149" s="91" t="s">
        <v>383</v>
      </c>
      <c r="L149" s="14">
        <v>4</v>
      </c>
      <c r="M149" s="59">
        <v>12</v>
      </c>
      <c r="N149" s="91" t="s">
        <v>384</v>
      </c>
      <c r="O149" s="70">
        <v>2021</v>
      </c>
      <c r="P149" s="72"/>
      <c r="Q149" s="125" t="s">
        <v>379</v>
      </c>
    </row>
    <row r="150" spans="1:17" ht="60" hidden="1" x14ac:dyDescent="0.25">
      <c r="A150" s="90"/>
      <c r="B150" s="91" t="s">
        <v>420</v>
      </c>
      <c r="C150" s="198">
        <v>4626644500</v>
      </c>
      <c r="D150" s="143"/>
      <c r="E150" s="143"/>
      <c r="F150" s="143"/>
      <c r="G150" s="143"/>
      <c r="H150" s="143"/>
      <c r="I150" s="143">
        <v>4626644500</v>
      </c>
      <c r="J150" s="17"/>
      <c r="K150" s="91" t="s">
        <v>383</v>
      </c>
      <c r="L150" s="14">
        <v>4</v>
      </c>
      <c r="M150" s="59">
        <v>12</v>
      </c>
      <c r="N150" s="91" t="s">
        <v>384</v>
      </c>
      <c r="O150" s="70">
        <v>2021</v>
      </c>
      <c r="P150" s="72"/>
      <c r="Q150" s="125" t="s">
        <v>379</v>
      </c>
    </row>
    <row r="151" spans="1:17" ht="60" hidden="1" x14ac:dyDescent="0.25">
      <c r="A151" s="90"/>
      <c r="B151" s="91" t="s">
        <v>420</v>
      </c>
      <c r="C151" s="198">
        <v>16175350622</v>
      </c>
      <c r="D151" s="143"/>
      <c r="E151" s="143"/>
      <c r="F151" s="143"/>
      <c r="G151" s="143"/>
      <c r="H151" s="143"/>
      <c r="I151" s="143">
        <v>16175350622</v>
      </c>
      <c r="J151" s="17"/>
      <c r="K151" s="91" t="s">
        <v>383</v>
      </c>
      <c r="L151" s="14">
        <v>4</v>
      </c>
      <c r="M151" s="59">
        <v>12</v>
      </c>
      <c r="N151" s="91" t="s">
        <v>384</v>
      </c>
      <c r="O151" s="70">
        <v>2021</v>
      </c>
      <c r="P151" s="72"/>
      <c r="Q151" s="125" t="s">
        <v>379</v>
      </c>
    </row>
    <row r="152" spans="1:17" ht="60" hidden="1" x14ac:dyDescent="0.25">
      <c r="A152" s="90"/>
      <c r="B152" s="91" t="s">
        <v>425</v>
      </c>
      <c r="C152" s="198">
        <v>15266805696</v>
      </c>
      <c r="D152" s="143"/>
      <c r="E152" s="143"/>
      <c r="F152" s="143"/>
      <c r="G152" s="143"/>
      <c r="H152" s="143"/>
      <c r="I152" s="143">
        <v>15266805696</v>
      </c>
      <c r="J152" s="17"/>
      <c r="K152" s="91" t="s">
        <v>383</v>
      </c>
      <c r="L152" s="14">
        <v>4</v>
      </c>
      <c r="M152" s="59">
        <v>12</v>
      </c>
      <c r="N152" s="91" t="s">
        <v>384</v>
      </c>
      <c r="O152" s="70">
        <v>2017</v>
      </c>
      <c r="P152" s="72"/>
      <c r="Q152" s="125" t="s">
        <v>379</v>
      </c>
    </row>
  </sheetData>
  <autoFilter ref="A10:Q152" xr:uid="{4BBB913B-FD76-4DD6-8F88-F7A4F544DF31}">
    <filterColumn colId="11">
      <filters>
        <filter val="2"/>
      </filters>
    </filterColumn>
  </autoFilter>
  <mergeCells count="15">
    <mergeCell ref="K5:K7"/>
    <mergeCell ref="L5:L7"/>
    <mergeCell ref="M5:M7"/>
    <mergeCell ref="N5:N7"/>
    <mergeCell ref="A5:A7"/>
    <mergeCell ref="B5:B7"/>
    <mergeCell ref="C5:C7"/>
    <mergeCell ref="D5:G5"/>
    <mergeCell ref="J5:J7"/>
    <mergeCell ref="H5:H7"/>
    <mergeCell ref="I5:I7"/>
    <mergeCell ref="D6:D7"/>
    <mergeCell ref="E6:E7"/>
    <mergeCell ref="F6:F7"/>
    <mergeCell ref="G6: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PL 02</vt:lpstr>
      <vt:lpstr>Nhung làm có cả KV 11, Hường ỏ</vt:lpstr>
      <vt:lpstr>Sheet1</vt:lpstr>
      <vt:lpstr>Sheet3</vt:lpstr>
      <vt:lpstr>'PL 02'!Print_Area</vt:lpstr>
      <vt:lpstr>'PL 02'!Print_Titles</vt:lpstr>
    </vt:vector>
  </TitlesOfParts>
  <Company>Vietnam State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Phí Công Minh</dc:creator>
  <cp:lastModifiedBy>Vũ Thanh Xuân</cp:lastModifiedBy>
  <cp:lastPrinted>2026-03-18T02:00:25Z</cp:lastPrinted>
  <dcterms:created xsi:type="dcterms:W3CDTF">2026-03-10T17:25:51Z</dcterms:created>
  <dcterms:modified xsi:type="dcterms:W3CDTF">2026-03-27T03:59:57Z</dcterms:modified>
</cp:coreProperties>
</file>